
<file path=[Content_Types].xml><?xml version="1.0" encoding="utf-8"?>
<Types xmlns="http://schemas.openxmlformats.org/package/2006/content-types">
  <Default Extension="bin" ContentType="application/vnd.openxmlformats-officedocument.oleObject"/>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joseluis/Downloads/"/>
    </mc:Choice>
  </mc:AlternateContent>
  <xr:revisionPtr revIDLastSave="0" documentId="8_{697FFEC1-C29D-5F4E-B991-58EABAF83B38}" xr6:coauthVersionLast="47" xr6:coauthVersionMax="47" xr10:uidLastSave="{00000000-0000-0000-0000-000000000000}"/>
  <bookViews>
    <workbookView xWindow="360" yWindow="600" windowWidth="33580" windowHeight="21000" activeTab="1" xr2:uid="{00000000-000D-0000-FFFF-FFFF00000000}"/>
  </bookViews>
  <sheets>
    <sheet name="Léeme antes" sheetId="3" r:id="rId1"/>
    <sheet name="incidentes" sheetId="1" r:id="rId2"/>
    <sheet name="victimas" sheetId="2" r:id="rId3"/>
    <sheet name="datos-consolidados-incidentes" sheetId="5" r:id="rId4"/>
    <sheet name="datos-consolidados-victimas" sheetId="6" r:id="rId5"/>
  </sheets>
  <definedNames>
    <definedName name="_xlnm._FilterDatabase" localSheetId="1" hidden="1">incidentes!$A$1:$R$48</definedName>
    <definedName name="_xlnm._FilterDatabase" localSheetId="2" hidden="1">victimas!$A$1:$K$26</definedName>
  </definedNames>
  <calcPr calcId="191029"/>
  <pivotCaches>
    <pivotCache cacheId="3" r:id="rId6"/>
    <pivotCache cacheId="11" r:id="rId7"/>
    <pivotCache cacheId="42"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C3" i="2"/>
  <c r="C6" i="2"/>
  <c r="C5" i="2"/>
  <c r="C4" i="2"/>
  <c r="C11" i="2"/>
  <c r="C10" i="2"/>
  <c r="C9" i="2"/>
  <c r="C8" i="2"/>
  <c r="C13" i="2"/>
  <c r="C12" i="2"/>
  <c r="C14" i="2"/>
  <c r="C16" i="2"/>
  <c r="C15" i="2"/>
  <c r="C18" i="2"/>
  <c r="C17" i="2"/>
</calcChain>
</file>

<file path=xl/sharedStrings.xml><?xml version="1.0" encoding="utf-8"?>
<sst xmlns="http://schemas.openxmlformats.org/spreadsheetml/2006/main" count="600" uniqueCount="375">
  <si>
    <t>codigo_incidente</t>
  </si>
  <si>
    <t>fecha (dd/mm/aaaa)</t>
  </si>
  <si>
    <t>descripción</t>
  </si>
  <si>
    <t>oceano</t>
  </si>
  <si>
    <t>barcos_destruidos</t>
  </si>
  <si>
    <t>muertos</t>
  </si>
  <si>
    <t>sobrevivientes</t>
  </si>
  <si>
    <t>desaparecidos</t>
  </si>
  <si>
    <t>USSC-2025-001</t>
  </si>
  <si>
    <t>Primer ataque anunciado por Trump. Once muertos, identificados como “narcoterroristas del Tren de Aragua”. Varios de ellos son de Güiria, reporta la Alianza Rebelde. El barco salió de San Juan de Unare, Venezuela, hacia Trinidad y Tobago. El New York Times reportó que EEUU usó un avión militar pintado para parecer civil y que dos sobrevivientes de un primer disparo fueron rematados.</t>
  </si>
  <si>
    <t>Mar Caribe</t>
  </si>
  <si>
    <t>SI</t>
  </si>
  <si>
    <t>10.50°N, 62.00°W (cuenta oficial) / 10.1448°N, 60.6622°W (medios Trinidad)</t>
  </si>
  <si>
    <t>San Juan de Unare. Venezuela</t>
  </si>
  <si>
    <t>Trinidad &amp; Tobago</t>
  </si>
  <si>
    <t>https://truthsocial.com/@realDonaldTrump/posts/115136798909755892 , https://www.facebook.com/yaritagua.yaritaguapena/posts/pfbid0C5DtMWnq1PGX69xoVvaKzD4HoZWG2eWGgiG1VyUwgLPAv8BFT1DyN8i8JcoMdZgLl</t>
  </si>
  <si>
    <t>NO</t>
  </si>
  <si>
    <t>https://www.france24.com/es/am%C3%A9rica-latina/20250906-el-pueblo-venezolano-de-pescadores-de-donde-se-afirma-que-sali%C3%B3-la-lancha-fulminada-por-trump , https://elpais.com/america/2025-09-05/el-misterio-de-una-lancha-pulverizada-por-un-misil-en-medio-del-caribe.html, https://apnews.com/article/trump-venezuela-embarcaciones-maduro-drogas-474bb580aa6efc4dd28935a4f8a42f91, https://x.com/TarekWiliamSaab/status/1338510791402721284, https://www.nytimes.com/es/2025/10/23/espanol/estados-unidos/cadaveres-trinidad-tobago-eeuu.html, https://www.nytimes.com/2026/01/12/us/politics/us-boat-attacks-law.html, https://www.nytimes.com/2025/12/05/us/politics/boat-strike-shows-survivors.html</t>
  </si>
  <si>
    <t>USSC-2025-002</t>
  </si>
  <si>
    <t>Segundo ataque anunciado por Donald Trump, con tres muertos. El presidente colombiano, Gustavo Petro, identificó a una de las víctimas como Alejandro Carranza, y reveló que era un pescador que vivía en la pobreza.</t>
  </si>
  <si>
    <t>Alejandro Andrés Carranza Medina</t>
  </si>
  <si>
    <t>Santa Marta, Colombia</t>
  </si>
  <si>
    <t>https://truthsocial.com/@realDonaldTrump/posts/115210075167747572</t>
  </si>
  <si>
    <t>https://x.com/RTVCnoticias/status/1979685961584771216?</t>
  </si>
  <si>
    <t>USSC-2025-003</t>
  </si>
  <si>
    <t>Lancha bombardeada por Estados Unidos, que reportó que tres personas murieron en la operación. La Dirección de Control de Drogas de República Dominicana luego informó que recuperó 377 paquetes de cocaína de la embarcación destruida por Estados Unidos "a 80 millas náuticas al sur de Isla Beata, provincia de Pedernales". Murieron tres personas.</t>
  </si>
  <si>
    <t xml:space="preserve">16.2089°N, 71.5401°W </t>
  </si>
  <si>
    <t>https://truthsocial.com/@realDonaldTrump/posts/115233555445134712</t>
  </si>
  <si>
    <t>https://www.dncd.gob.do/categoria/Noticias/rd-y-ee-uu-incautan-377-paquetes-de-presunta-cocaina-en-operacion-conjunta-contra-el-narcoterrorismo</t>
  </si>
  <si>
    <t>USSC-2025-004</t>
  </si>
  <si>
    <t>El secretario Pete Hegseth anunció un nuevo bombardeo con cuatro víctimas en el Caribe. La Alianza Rebelde reveló que tres los hombres asesinados eran de Güiria, Venezuela, y confirmó sus identidades. La lancha zarpó de Trinidad y Tobago.</t>
  </si>
  <si>
    <t>https://x.com/SecWar/status/1974150886084485503</t>
  </si>
  <si>
    <t>https://www.nytimes.com/2025/10/08/world/americas/colombia-citizens-boat-us-bombed.html, https://x.com/petrogustavo/status/1976004606829498869</t>
  </si>
  <si>
    <t>USSC-2025-005</t>
  </si>
  <si>
    <t>Ataque "justo fuera de la costa de Venezuela" en el que murieron "seis narcoterroristas", según Donald Trump. El barco parece inmóvil en el video compartido por Trump. En él viajaban dos ciudadanos trinitarios, según ACLU, y cuatro venezolanos, reporta ARI. Las familias fueron amenazadas por los grupos criminales de Guarama si denunciaban. El gobierno de Trinidad y Tobago dijo que EE. UU. le reveló coordenadas de varios ataques sobre el Caribe, pero no confirmó si este ocurrió en aguas internacionales.</t>
  </si>
  <si>
    <t>Güiria, Venezuela</t>
  </si>
  <si>
    <t>Las Cuevas, Trinidad &amp; Tobago</t>
  </si>
  <si>
    <t>https://truthsocial.com/@realDonaldTrump/posts/115373751811822463</t>
  </si>
  <si>
    <t>https://www.guardian.co.tt/news/no-justice-yet-for-chad-joseph-after-us-strike-6.2.2476227.31df119986, https://www.guardian.co.tt/news/sobers-no-proof-trinis-killed-by-us-strike-6.2.2437138.7959ff872c</t>
  </si>
  <si>
    <t>USSC-2025-006</t>
  </si>
  <si>
    <t>Ataque a un "narcosubmarino" que, según la inteligencia de EEUU,  iba rumbo a Europa. Trump aseguró que la inteligencia estadounidense había confirmado que la embarcación “estaba cargada principalmente con fentanilo” y que “al menos 25.000 estadounidenses morirían” si llegaba a su destino. Sin embargo, la afirmación es inverosímil, ya que el ataque ocurrió en el Caribe, lejos de las rutas conocidas de tráfico de fentanilo. Hubo dos sobrevivientes. un ecuatoriano y un colombiano. Sus familias dijeron a medios internacionales que eran pescadores y que desconocían si eran parte de bandas narcotraficantes, a pesar de que uno de ellos tiene anotaciones criminales por drogas en EEUU, según CNN. Se desconoce la identidad de los fallecidos, aunque uno sería ecuatoriano según testimonios de uno de los sobrevivientes. Personas cercanas al sobreviviente colombiano en Tumaco (Nariño) dijeron a esta alianza que había recibido amenazas y huyó del pueblo.</t>
  </si>
  <si>
    <t>Andrés Fernando Tufiño Chila, Jonathan Obando</t>
  </si>
  <si>
    <t>https://truthsocial.com/@realDonaldTrump/posts/115396632441470075</t>
  </si>
  <si>
    <t>https://www.washingtonpost.com/national-security/2025/10/17/boat-strike-survivors-detained-venezuela-caribbean/, https://www.washingtonpost.com/world/2025/12/27/us-drug-strike-survivors/, https://elpais.com/america-colombia/2026-02-28/uno-de-los-dos-supervivientes-de-los-bombardeos-de-trump-en-el-caribe-papi-para-esto-mejor-haberse-muerto.html, https://edition.cnn.com/2025/10/22/americas/caribbean-strike-survivor-ecuador-drug-smuggling-latam-intl</t>
  </si>
  <si>
    <t>USSC-2025-007</t>
  </si>
  <si>
    <t>El secretario de guerra Pete Hegseth dijo que en, un bombardeo, el Comando Sur de EEUU mató a tres "narcoterroristas" que habrían estado transportando cocaína en una "lancha afiliada al Ejército de Liberación Nacional (ELN)". No precisó el lugar del bombardeo más allá de decir que ocurrió "en el área de responsabilidad del Comando Sur". Se desconocen las identidades de las personas fallecidas. El NYT dice que ocurrió en el Caribe, sin citar fuentes.</t>
  </si>
  <si>
    <t>https://x.com/SecWar/status/1979930208472912048</t>
  </si>
  <si>
    <t>https://www.eltiempo.com/mundo/eeuu-y-canada/estados-unidos-confirma-ataque-contra-lancha-afiliada-al-eln-seran-perseguidos-como-al-qaeda-3501121, https://www.nytimes.com/2025/10/19/us/politics/trump-military-boat-strike-colombia.html</t>
  </si>
  <si>
    <t>USSC-2025-008</t>
  </si>
  <si>
    <t>Ataque en el "Pacífico Occidental", según dijo el secretario Hegseth. Dos personas venían en la lancha, y según el secretario, pertenecían a una "organización designada como narcoterrorista". El New York Times, citando fuentes gubernamentales en EEUU, reporta que el ataque ocurrió "fuera de las costas del Pacífico en Colombia".</t>
  </si>
  <si>
    <t>Océano Pacífico</t>
  </si>
  <si>
    <t>Colombia</t>
  </si>
  <si>
    <t>https://x.com/SecWar/status/1981049943306752361</t>
  </si>
  <si>
    <t>https://www.nytimes.com/2025/10/22/us/politics/trump-drug-boat-strike-colombia.html</t>
  </si>
  <si>
    <t>USSC-2025-009</t>
  </si>
  <si>
    <t>Segundo ataque confirmado por Hegseth en el Pacíifico en dos días. El blanco sería una lancha que, según el secretario, pertenecía a una organización designada como terrorista. Tres personas que estaban a bordo fueron asesinadas.</t>
  </si>
  <si>
    <t>https://x.com/secwar/status/1981167670989926902</t>
  </si>
  <si>
    <t>USSC-2025-010</t>
  </si>
  <si>
    <t>Ataque nocturno contra una embarcación que, según Hegseth, pertenecía al Tren de Aragua. El ataque ocurrió en el Mar Caribe en  aguas internacionales y  en él fallecieron seis personas, según el secretario.</t>
  </si>
  <si>
    <t>Venezuela</t>
  </si>
  <si>
    <t>https://x.com/secwar/status/1981706596972372446</t>
  </si>
  <si>
    <t>USSC-2025-011</t>
  </si>
  <si>
    <t xml:space="preserve">14.0387°N, 106.4606°W </t>
  </si>
  <si>
    <t>https://x.com/SecWar/status/1983164355999883548</t>
  </si>
  <si>
    <t>https://www.jornada.com.mx/noticia/2025/10/28/politica/semar-ubica-punto-del-rescate-de-un-sobreviviente-tras-operativo-antidrogas-en-el-pacifico, https://www.youtube.com/live/r4iyhYWb-L8?si=l4oOUnvjT3h1Q8cz&amp;t=9165, https://x.com/SEMAR_mx/status/1983202263645540752, https://www.nytimes.com/2025/10/31/us/politics/us-boat-strike-survivor.html</t>
  </si>
  <si>
    <t>USSC-2025-012</t>
  </si>
  <si>
    <t>Ataque en el Pacífico Occidental contra una lancha "operada por" una organización designada como terrorista, según Hegseth,  que dejó cuatro muertos y ocurrió en aguas internacionales.</t>
  </si>
  <si>
    <t>https://x.com/SecWar/status/1983676996220588093</t>
  </si>
  <si>
    <t>USSC-2025-013</t>
  </si>
  <si>
    <t>Ataque en el Caribe contra una lancha "operada" por una organización designada como terrorista que dejó tres muertos, según Hegseth.</t>
  </si>
  <si>
    <t>https://x.com/SecWar/status/1984816590940987802</t>
  </si>
  <si>
    <t>USSC-2025-014</t>
  </si>
  <si>
    <t>Ataque en el Pacífico Occidental, en aguas internacionales. Dos muertos</t>
  </si>
  <si>
    <t>https://x.com/SecWar/status/1985863010376642677</t>
  </si>
  <si>
    <t>USSC-2025-015</t>
  </si>
  <si>
    <t xml:space="preserve">Ataque en el Caribe. Tres muertos. Dos de los cuerpos de posibles víctimas aparecieron en Puerto López, Guajira, Colombia. El NYT reporta que primero fueron enterrados y después desenterrados por Medicina Legal, y que una persona local grabó la humareda del ataque. Esta alianza pudo confirmar que fueron exhumados el 12 y 13 de diciembre, están en Barranquilla y que, según fuentes locales de la zona, se trataría de dos personas provenientes de Pedernales, República Dominicana. Sin embargo, hay dudas de que realmente hayan caído en el ataque. Las autoridades no los han identificado. Un tercer cuerpo, que sí venía en la lancha atacada fue encontrado y enterrado en la Guajira venezolana, según dos fuentes. </t>
  </si>
  <si>
    <t xml:space="preserve">11.7601°N, 71.1087°W </t>
  </si>
  <si>
    <t>República Dominicana</t>
  </si>
  <si>
    <t>https://x.com/SecWar/status/1986631797547921741</t>
  </si>
  <si>
    <t>https://www.nytimes.com/2025/12/29/world/americas/trump-boat-strikes-gulf-of-venezuela-wreckage.html, https://x.com/petrogustavo/status/1998793831785922791, https://x.com/HOLLMANMORRIS/status/1997367730589302833</t>
  </si>
  <si>
    <t>USSC-2025-016</t>
  </si>
  <si>
    <t>Ataque en el Pacífico Occidental, en aguas internacionales. Dos embarcaciones fueron bombardeadas. Tres muertos en cada una, seis en total. Fue anunciado el 10 de noviembre.</t>
  </si>
  <si>
    <t>https://x.com/SecWar/status/1987863821868732447</t>
  </si>
  <si>
    <t>USSC-2025-017</t>
  </si>
  <si>
    <t>Ataque en el Caribe. Cuatro muertos. Anunciado el 14 de noviembre, cuatro días más tarde.</t>
  </si>
  <si>
    <t>https://x.com/Southcom/status/1989453291466461243</t>
  </si>
  <si>
    <t>USSC-2025-018</t>
  </si>
  <si>
    <t>Ataque en el Pacífico Occidental. Tres muertos.</t>
  </si>
  <si>
    <t>https://x.com/Southcom/status/1990147866397221102</t>
  </si>
  <si>
    <t>USSC-2025-019</t>
  </si>
  <si>
    <t>Ataque en el Pacífico Occidental. Cuatro muertos.</t>
  </si>
  <si>
    <t>https://x.com/Southcom/status/1996726797086457886</t>
  </si>
  <si>
    <t>USSC-2025-020</t>
  </si>
  <si>
    <t>Tres barcos bombardeados en el Pacífico Occidental. Ocho muertos.</t>
  </si>
  <si>
    <t>https://x.com/Southcom/status/2000756230252314901</t>
  </si>
  <si>
    <t>USSC-2025-021</t>
  </si>
  <si>
    <t>Ataque en el Pacítico Occidental. Cuatro muertos</t>
  </si>
  <si>
    <t>https://x.com/Southcom/status/2001464448750621120</t>
  </si>
  <si>
    <t>USSC-2025-022</t>
  </si>
  <si>
    <t>Dos barcos atacados en el Pacífico Occidental. Cinco muertos.</t>
  </si>
  <si>
    <t>https://x.com/Southcom/status/2001840669313135099</t>
  </si>
  <si>
    <t>USSC-2025-023</t>
  </si>
  <si>
    <t>Semisumergible atacado en el Pacífico occidental. Una muerte confirmada.</t>
  </si>
  <si>
    <t>https://x.com/Southcom/status/2003303616963133694</t>
  </si>
  <si>
    <t>USSC-2025-024</t>
  </si>
  <si>
    <t>En las imágenes del ataque, parece un semisumergible atacado en el Pacífico. Dos muertos.</t>
  </si>
  <si>
    <t>https://x.com/Southcom/status/2005776276100207032</t>
  </si>
  <si>
    <t>USSC-2025-025</t>
  </si>
  <si>
    <t xml:space="preserve">Convoy de tres lanchas atacado. Según el reporte de Southcom, una de ellas fue bombardeada, causando tres muertes; y los ocupantes de las otros dos habrían saltado al agua. Southcom no informó en dónde ocurrió el evento ni cuántas personas viajaban en las otras dos lanchas, pero Airwars (parte de esta alianza) y The Intercept confirmaron luego que el hecho ocurrió a 400 millas náuticas al suroeste de Ocos, un pueblo guatemalteco en la frontera con México; y que ocho personas saltaron al mar tras la primera explosión. Se iniciaron operaciones de rescate pero no se encontraron las personas ni los cuerpos. </t>
  </si>
  <si>
    <t xml:space="preserve">14.50°N, 97.00°W </t>
  </si>
  <si>
    <t>https://x.com/Southcom/status/2006474817076330557</t>
  </si>
  <si>
    <t>https://theintercept.com/2026/02/17/boat-strike-trump-southcom-survivors-rescue-plane-hours/</t>
  </si>
  <si>
    <t>USSC-2025-026</t>
  </si>
  <si>
    <t>Ataque a dos lanchas en el Pacífico. Cinco muertos.</t>
  </si>
  <si>
    <t>https://x.com/Southcom/status/2006531145844867143</t>
  </si>
  <si>
    <t>USSC-2026-001</t>
  </si>
  <si>
    <t>Ataque en el Pacífico Oriental. Dos muertos y una persona que sobrevivió a la explosión pero no fue rescatada. En el video se ve una persona de pie al momento del bombardeo.</t>
  </si>
  <si>
    <t>12.00°N, 95.00°W</t>
  </si>
  <si>
    <t>https://x.com/southcom/status/2014825085425877224?</t>
  </si>
  <si>
    <t>USSC-2026-002</t>
  </si>
  <si>
    <t>Ataque a una lancha en el Pacífico Occidental. Dos muertos.</t>
  </si>
  <si>
    <t>https://x.com/Southcom/status/2019599912107712962</t>
  </si>
  <si>
    <t>USSC-2026-003</t>
  </si>
  <si>
    <t>Ataque en una lancha en el Pacífico Occidental. Dos muertos y un desaparecido, cuya búsqueda quedó a cargo de los guardacostas ecuatorianos según informó el Comando Sur. Ecuador no ha confirmado esta operación ni informado oficialmente sobre su resultado.</t>
  </si>
  <si>
    <t>2.00°N, 85.00°W</t>
  </si>
  <si>
    <t>https://x.com/southcom/status/2021023735881564262, https://x.com/USCGSouthwest/status/2021082547355369790</t>
  </si>
  <si>
    <t>USSC-2026-004</t>
  </si>
  <si>
    <t>Ataque en el Caribe. Tres muertos. La prensa de la isla de San Vicente y las Granadinas reporta que pescadores locales escucharon explosiones y encontraron partes de cuerpos humanos y restos de una embarcación en Bequia. Medios de Santa Lucía reportan que la famlia de un pescador cree que él murió en una de las explosiones junto con un colega; y que el barco se llamaba Zouti. AP reporta que el gobierno de la isla no dio autorización para un ataque en su mar territorial, ante las dudas de si los bombardeos ocurrieron en aguas internacionales.</t>
  </si>
  <si>
    <t>12.8858°N, 61.2814°W </t>
  </si>
  <si>
    <t>Ricky Joseph</t>
  </si>
  <si>
    <t>Navi</t>
  </si>
  <si>
    <t>Savvanes Bay, Santa Lucia</t>
  </si>
  <si>
    <t>https://x.com/Southcom/status/2022469576332574908</t>
  </si>
  <si>
    <t>https://www.youtube.com/watch?v=FPm4oZY8eps,https://www.searchlight.vc/front-page/2026/02/17/us-confirms-strike-boat-off-svg/,https://apnews.com/article/caribbean-us-boat-strikes-st-vincent-migrants-cuba-1d51c9d8c11309b624b6c2445b105192,https://www.instagram.com/p/DU9a4rhjOiy/</t>
  </si>
  <si>
    <t>USSC-2026-005a</t>
  </si>
  <si>
    <t>Dos ataques en el Pacífico Occidental ocurridos en un día en el que hubo tres ataques, anunciados conjuntamente por el Comando Sur. Ocho muertos en total.</t>
  </si>
  <si>
    <t>https://x.com/Southcom/status/2023791027383890240</t>
  </si>
  <si>
    <t>USSC-2026-005b</t>
  </si>
  <si>
    <t xml:space="preserve">Ataque en el Caribe ocurrido en un día en el que hubo tres ataques, anunciados conjuntamente por el Comando Sur. Tres muertos. Dias despues, el 25 de febrero segun reporto 360, aparecieron los restos de dos cuerpos en la Guajira, pero no hay certeza de que sean victima de ese ataque. Uno se llama Robert Palmar Atencio y el otro es un joven nacido en Bahia Hondita.Segun los pobladores, salieron 4 personas, y los familiares de las dos cuyos restos no llegaron a la playa, aun esperan que esten vivos. Los cuerpos fueron enterrados en cementerio wayuu, segun su tradicion. Ni la fiscalia ni medicina legal han llegado a atender el caso. </t>
  </si>
  <si>
    <t>USSC-2026-006</t>
  </si>
  <si>
    <t>Ataque en el Pacífico Occidental. Tres personas muertas</t>
  </si>
  <si>
    <t>https://x.com/Southcom/status/2025006036776878463</t>
  </si>
  <si>
    <t>USSC-2026-007</t>
  </si>
  <si>
    <t>Ataque en el Caribe. Tres personas muertas. Southcom no menciona que haya ocurrido en aguas internacionales</t>
  </si>
  <si>
    <t>https://x.com/Southcom/status/2026006115428016257</t>
  </si>
  <si>
    <t>USSC-2026-008</t>
  </si>
  <si>
    <t>Ataque en el Pacífico Occidental contra una lancha "operada por" una organización designada como terrorista. No menciona que haya ocurrido en aguas internacionales. Seis muertos</t>
  </si>
  <si>
    <t>https://x.com/Southcom/status/2030800534052196608</t>
  </si>
  <si>
    <t>USSC-2026-009</t>
  </si>
  <si>
    <t>Ataque en el Pacífico Occidental. Southcom reporta tres sobrevivientes, que fueron rescatados por el servicio de Guardacostas de Costa Rica. Dos de ellos murieron antes de llegar a suelo costarricense y uno sobrevivió. El 9 de abril, el diario La Nación reveló sus nombres y nacionalidades: los dos fallecidos son ecuatorianos y el sobreviviente es colombiano. Esta alianza pudo establecer que el sobreviviente estuvo en la Unidad de Cuidados Intensivos del Hospital San Juan de Dios de San José hasta mediados de abril, que sigue en la unidad de quemados a la fecha de cierre y que su familia sabe de su estado; y que las autoridades ecuatorianas ayudaron al reconocimiento de los cuerpos de los fallecidos, aunque éstos no han sido retirados de la morgue. Autoridades ecuatorianas confirmaron a esta alianza periodística la identidad de uno de los fallecidos.</t>
  </si>
  <si>
    <t>8.30°N, 84.00°W (Tico Times — 126 NM de Golfito) / 7.80°N, 84.50°W (Observador — 80 NM de Cabo Matapalo) </t>
  </si>
  <si>
    <t>Pedro Ramón Holguín Holguín, Carlos Manuel Rodríguez Solórzano</t>
  </si>
  <si>
    <t>José David Torres Hurtado</t>
  </si>
  <si>
    <t xml:space="preserve">https://x.com/Southcom/status/2034996829218099347 </t>
  </si>
  <si>
    <t>https://www.nacion.com/sucesos/oij-confirma-identidades-de-muertos-y-herido/P57MV6HGQZHJHB5SZZE7NFEWGE/story/</t>
  </si>
  <si>
    <t>USSC-2026-010</t>
  </si>
  <si>
    <t xml:space="preserve">Ataque en el Caribe. Cuatro muertos. </t>
  </si>
  <si>
    <t>https://www.southcom.mil/News/PressReleases/Article/4444436/lethal-kinetic-strike-march-25-2026/</t>
  </si>
  <si>
    <t>USSC-2026-011a</t>
  </si>
  <si>
    <t xml:space="preserve">Primero de dos ataques anunciados el mismo día en el Pacífico. En el primero, dos personas murieron y una sobrevivió, tras lo cual se activó el servicio estadounidense de guardacostas. Al 29 de abril, el servicio no ha confirmado que haya emprendido la búsqueda ni ha informado del resultado. </t>
  </si>
  <si>
    <t>11.7601°N, 71.1087°W </t>
  </si>
  <si>
    <t>https://x.com/southcom/status/2043477652573470959</t>
  </si>
  <si>
    <t>USSC-2026-011b</t>
  </si>
  <si>
    <t>Segundo de dos ataques anunciados el mismo día en el Pacífico. Tres personas murieron</t>
  </si>
  <si>
    <t>USSC-2026-012</t>
  </si>
  <si>
    <t>Ataque en el Pacífico. Dos muertos.</t>
  </si>
  <si>
    <t>https://x.com/Southcom/status/2043831574764921318</t>
  </si>
  <si>
    <t>USSC-2026-013</t>
  </si>
  <si>
    <t>Ataque en el Pacífico. Cuatro muertos.</t>
  </si>
  <si>
    <t>https://x.com/southcom/status/2044185311673213219</t>
  </si>
  <si>
    <t>USSC-2026-014</t>
  </si>
  <si>
    <t>Ataque en el Pacífico. Tres muertos.</t>
  </si>
  <si>
    <t>https://x.com/Southcom/status/2044602968704504194</t>
  </si>
  <si>
    <t>USSC-2026-015</t>
  </si>
  <si>
    <t>Ataque en el Caribe. Tres muertos.</t>
  </si>
  <si>
    <t>https://x.com/Southcom/status/2046038252113527294</t>
  </si>
  <si>
    <t>USSC-2026-016</t>
  </si>
  <si>
    <t>https://x.com/Southcom/status/2047843084956750278</t>
  </si>
  <si>
    <t>USSC-2026-017</t>
  </si>
  <si>
    <t>https://www.southcom.mil/News/PressReleases/Article/4470914/lethal-kinetic-strike-april-26-2026/</t>
  </si>
  <si>
    <t>USSC-2026-018</t>
  </si>
  <si>
    <t>Ataque en el Caribe. No se menciona que haya ocurrido en aguas internacionales. Dos muertos.</t>
  </si>
  <si>
    <t>https://www.southcom.mil/News/PressReleases/Article/4477426/lethal-kinetic-strike-may-4-2026/</t>
  </si>
  <si>
    <t>https://www.elheraldo.co/guajira/2026/05/10/armada-busca-cadaveres-de-dos-hombres-desaparecidos-en-la-guajira/</t>
  </si>
  <si>
    <t>USSC-2026-019</t>
  </si>
  <si>
    <t>Ataque en el Pacífico. No se menciona que haya ocurrido en aguas internacionales. Tres muertos.</t>
  </si>
  <si>
    <t>https://x.com/Southcom/status/2051819745003942039</t>
  </si>
  <si>
    <t>codigo_victima</t>
  </si>
  <si>
    <t>fecha_del_incidente</t>
  </si>
  <si>
    <t>tipo_victima</t>
  </si>
  <si>
    <t>nombre_victima</t>
  </si>
  <si>
    <t>apodo_victima</t>
  </si>
  <si>
    <t>localidad</t>
  </si>
  <si>
    <t>nacionalidad</t>
  </si>
  <si>
    <t>notas</t>
  </si>
  <si>
    <t>fotos</t>
  </si>
  <si>
    <t>fuentes</t>
  </si>
  <si>
    <t>VI028</t>
  </si>
  <si>
    <t>Asesinado</t>
  </si>
  <si>
    <t>Adrián Lubo</t>
  </si>
  <si>
    <t>Riohacha</t>
  </si>
  <si>
    <t>Autoridades colombianas lo identifican como una de las víctimas del bombardeo del 4 de mayo de 2026. "Era un monstruo en el agua. Un gran capitan", dijo a esta alianza alguien que lo conoció.</t>
  </si>
  <si>
    <t>https://www.facebook.com/61558421529420/posts/ay-ombe-son-repatriados-los-cuerpos-de-dos-j%C3%B3venes-guajiros-que-fueron-b0mbardea/122232760790280717/</t>
  </si>
  <si>
    <t>VI029</t>
  </si>
  <si>
    <t>Ronald Arregocés</t>
  </si>
  <si>
    <t xml:space="preserve">Autoridades colombianas lo identifican como una de las víctimas del bombardeo del 4 de mayo de 2026. </t>
  </si>
  <si>
    <t>VI019</t>
  </si>
  <si>
    <t>Pedro Ramón Holguín Holguín</t>
  </si>
  <si>
    <t>Manta</t>
  </si>
  <si>
    <t>Ecuador</t>
  </si>
  <si>
    <t>Rescatado e identificado por autoridades de Costa Rica. Fuentes de seguridad en Ecuador aportaron datos adicionales: es de Manta y está registrado como comerciante minorista de pescados y mariscos. Tenía una denuncia en la Fiscalía por almacenamiento o venta ilegal de combustibles. Tenía 40 años.</t>
  </si>
  <si>
    <t>Vi020</t>
  </si>
  <si>
    <t>Carlos Manuel Rodríguez Solórzano</t>
  </si>
  <si>
    <t>Rescatado e identificado por autoridades de Costa Rica. Tenía 34 años.</t>
  </si>
  <si>
    <t>VI021</t>
  </si>
  <si>
    <t>Herido</t>
  </si>
  <si>
    <t>Rescatado e identificado por autoridades de Costa Rica. Tiene 21 años. Está en la Unidad de Quemados del Hospital San Juan de Dios de San José.</t>
  </si>
  <si>
    <t>VI022</t>
  </si>
  <si>
    <t>Eduard Hidalgo</t>
  </si>
  <si>
    <t>Güiria</t>
  </si>
  <si>
    <t>Había sido deportado de Estados Unidos en diciembre de 2025. Tenía 46 años y se dedicaba a la pesca</t>
  </si>
  <si>
    <t>VI030</t>
  </si>
  <si>
    <t>Posible asesinado</t>
  </si>
  <si>
    <t>Robert Palmar Atencio</t>
  </si>
  <si>
    <t>Uribia</t>
  </si>
  <si>
    <t>Fuentes de 360-grados.co confirmaron que el cuerpo de Palmar Atencio apareció en la playa el 28 de febrero de 2026. Ese mismo día, aparecieron publicaciones de redes sociales lamentando su muerte. Se desconoce si murió en el bombardeo del 16 de febrero o en otro incidente.</t>
  </si>
  <si>
    <t>https://www.facebook.com/ajawarekus7/posts/pfbid02UgpptGk2jxi2GRCLL1ouv6R6P49hCXEgHF7kZuLfCzto3FByUAt98f5PYAkdViihl</t>
  </si>
  <si>
    <t>NN</t>
  </si>
  <si>
    <t>Bahía Hondita</t>
  </si>
  <si>
    <t>Fuentes de 360-grados.co confirmaron que el cuerpo de una persona apareció en la playa el 28 de febrero de 2026, pero no revelaron su identidad. Se desconoce si murió en el bombardeo del 16 de febrero o en otro incidente.</t>
  </si>
  <si>
    <t>VI017</t>
  </si>
  <si>
    <t>Savannes Bay</t>
  </si>
  <si>
    <t>Santa Lucía</t>
  </si>
  <si>
    <t>Su hermano dice que era un pescador conocido y que los restos de la lancha que habría sido bombardeada coinciden con los que usaba en sus faenas de pesca. La última vez que hablaron fue el 11 de febrero, dos días antes del ataque. Su cuerpo no ha sido identificado por las autoridades, que no confirman la conexión entre su desaparición y el bombardeo.</t>
  </si>
  <si>
    <t>https://apnews.com/article/caribbean-st-lucia-st-vincent-thomas-joseph-us-strike-39886f0c7b14628cd890fe71bf1a63c2,https:/www.youtube.com/watch?v=FPm4oZY8eps</t>
  </si>
  <si>
    <t>VI018</t>
  </si>
  <si>
    <t>La prensa de Santa Lucía reporta que desapareció junto con Ricky Joseph, el 13 de febrero de 2026. No se conoce su nombre completo ni otros detalles. Su cuerpo no ha sido identificado por las autoridades.</t>
  </si>
  <si>
    <t>https://www.youtube.com/watch?v=FPm4oZY8eps</t>
  </si>
  <si>
    <t>VI024</t>
  </si>
  <si>
    <t>Pedernales</t>
  </si>
  <si>
    <t>Esta alianza logró establecer que los cuerpos de una persona, que según varias fuentes es de Pedernales (República Dominicana), apareció en las costas de La Guajira tres días después del bombardeo. Hay dudas sobre si cayó o no en ese bombardeo. Está en una morgue de la Fiscalía de Colombia desde entonces. Las autoridades dominicanas no han hecho gestiones para su reconocimiento y repatriación.</t>
  </si>
  <si>
    <t>VI027</t>
  </si>
  <si>
    <t>Desconocida</t>
  </si>
  <si>
    <t>Dos fuentes le dijeron a 360-grados.co que el cuerpo de uno de los pasajeros de la lancha bombardeada el 6 de noviembre de 2025 fue encontrado y enterrado en la Guajira venezolana.</t>
  </si>
  <si>
    <t>VI016</t>
  </si>
  <si>
    <t>Según testimonio del sobreviviente Jonathan Obando, publicado en El País, un ecuatoriano le ayudó a salvarse en medio del bombardeo, pero después murió.</t>
  </si>
  <si>
    <t>VI014</t>
  </si>
  <si>
    <t>Andrés Fernando Tufiño Chila</t>
  </si>
  <si>
    <t>Esmeraldas</t>
  </si>
  <si>
    <t>CNN reporta que, según su familia, es pescador; pero tiene un registro criminal en EEUU por contrabando de drogas en 2020. Tras el ataque, fue rescatado por la Armada de EEUU, repatriado a Ecuador y liberado.</t>
  </si>
  <si>
    <t>https://edition.cnn.com/2025/10/22/americas/caribbean-strike-survivor-ecuador-drug-smuggling-latam-intl</t>
  </si>
  <si>
    <t>VI015</t>
  </si>
  <si>
    <t>Jonathan Obando</t>
  </si>
  <si>
    <t>Chiquitín</t>
  </si>
  <si>
    <t>Tumaco</t>
  </si>
  <si>
    <t>Fue entregado al gobierno colombiano, que lo atendió y lo dejó libre porque no tenía antecedentes penales ni investigaciones en su contra. Su padre habló con El País, quien contó que estuvo unas semanas recuperándose en su pueblo, cerca de Tumaco, en la costa del Pacífico en la frontera con Ecuador. Luego se fue "sin dejar rastro". Allegados suyos dijeron a esta alianza periodística que estaba recibiendo amenazas.</t>
  </si>
  <si>
    <t>https://elpais.com/america-colombia/2025-10-25/tras-los-pasos-del-colombiano-que-sobrevivio-al-bombardeo-de-trump-a-un-narcosubmarino.html, https://elpais.com/america-colombia/2026-02-28/uno-de-los-dos-supervivientes-de-los-bombardeos-de-trump-en-el-caribe-papi-para-esto-mejor-haberse-muerto.html</t>
  </si>
  <si>
    <t>VI008</t>
  </si>
  <si>
    <t>Chad Joseph</t>
  </si>
  <si>
    <t>Charpo</t>
  </si>
  <si>
    <t>Las Cuevas</t>
  </si>
  <si>
    <t>Trinidad y Tobago</t>
  </si>
  <si>
    <t>Joseph trabajaba en Venezuela y dijo a su esposa que regresaría a Trinidad en el barco que finalmente fue bombardeado. Tras el ataque, su cuerpo no ha aparecido. Las autoridades de Trinidad dicen que, dado que el incidente ocurrió en aguas internacionales, no están obligadas a investigar.</t>
  </si>
  <si>
    <t>https://www.guardian.co.tt/news/no-justice-yet-for-chad-joseph-after-us-strike-6.2.2476227.31df119986?fbclid=IwY2xjawQMFOlleHRuA2FlbQIxMABicmlkETJ3YUNlN29aWWlHU3FtcFdHc3J0YwZhcHBfaWQQMjIyMDM5MTc4ODIwMDg5MgABHjP1CUl_Jj5abuoffNiul1Yh1KSWO2V3wgvl__6Mz7_sXeRZ7ZxJMOdWc0Fp_aem_0xUmA1u7Iz9BDAVrjdjSMA</t>
  </si>
  <si>
    <t>VI009</t>
  </si>
  <si>
    <t>Rishi Samaroo</t>
  </si>
  <si>
    <t>Samaroo cuidaba ganado en Venezuela, según su familia, y regresaría a Las Cuevas en el mismo barco que Joseph. Su cuerpo no ha aparecido desde el bombardeo y su teléfono ya no tiene señal. Las autoridades de Trinidad y Tobago señalan que no están obligadas a investigar porque el ataque ocurrió en aguas internacionales.</t>
  </si>
  <si>
    <t>https://www.guardian.co.tt/news/icacos-calm-after-us-strike-kills-two-trinidadians-off-venezuela-6.2.2429612.5029866711</t>
  </si>
  <si>
    <t>VI010</t>
  </si>
  <si>
    <t>Eduardo Jaime</t>
  </si>
  <si>
    <t>Pichirilo</t>
  </si>
  <si>
    <t>Allegados confirmaron que viajaba en la lancha bombardeada el 14 de octubre de 2025. Era un jugador de fútbol sala popular en Güiria, muy querido en el pueblo. "Era muy buena gente", dijo a esta alianza una de sus amigas.</t>
  </si>
  <si>
    <t>https://www.facebook.com/elizabeth.marin.139797/posts/pfbid02ThfmeKJsmBQHc42fq3ptsD6EyBw6MdxSqW7ErJyqvvX2DoZm451jpPBntXBCrMu1l, https://www.facebook.com/photo/?fbid=25177721161845422&amp;set=a.140350922675792</t>
  </si>
  <si>
    <t>VI011</t>
  </si>
  <si>
    <t>Dushak Milovcic</t>
  </si>
  <si>
    <t xml:space="preserve">AP dice estaba involucrado con transportadores de droga. Según información recolectada por la Alianza Rebelde Investiga —parte de esta alianza— murió en el bombardeo del 14 de octubre. </t>
  </si>
  <si>
    <t>VI004</t>
  </si>
  <si>
    <t>Luis Ramón Amundarain</t>
  </si>
  <si>
    <t>Estaba trabajando en Trinidad, desde donde se embarcó a Venezuela. En Güiria se dedicaba al mototaxi y a la pesca. Murió en los ataques del 3 de octubre de 2025. Dejó una esposa y a cinco hijos.</t>
  </si>
  <si>
    <t>https://www.tiktok.com/@yusbeidisamundarain38/video/7559752063933009163</t>
  </si>
  <si>
    <t>VI006</t>
  </si>
  <si>
    <t>Jesús Carreño</t>
  </si>
  <si>
    <t xml:space="preserve">La ARI confirmó que viajaba en el barco bombardeado el 3 de noviembre. </t>
  </si>
  <si>
    <t>VI007</t>
  </si>
  <si>
    <t>Juan Carlos Fuentes</t>
  </si>
  <si>
    <t>El bus que conducía se dañó y no pudo costear la reparación. Viajó a Trinidad a probar suerte, donde le ofrecieron unirse a un viaje. "Voy a tener que hacer lo malo para ver qué puedo resolver", le dijo a su esposa. Murió en los ataques del 3 de octubre de 2025. Dejó tres hijos y un nieto.</t>
  </si>
  <si>
    <t>Robert Sánchez</t>
  </si>
  <si>
    <t>Viajaba en la lancha bombardeada el 3 de octubre de 2025 con su primo, Luis Ramón Amundarain.</t>
  </si>
  <si>
    <t>VI003</t>
  </si>
  <si>
    <t>La Guajira</t>
  </si>
  <si>
    <t>Era un pescador de atún y marlin, según su familia. Según el abogado de su familia, era el principal proveedor de sus hijos, compañera y padres, y tras su desaparición están en problemas económicos. La familia ha recibido amenazas tras aparecer en medios de comunicación, dice el abogado.</t>
  </si>
  <si>
    <t>https://caracol.com.co/2025/10/20/dejen-de-bombardear-a-pescadores-inocentes-padre-del-samario-muerto-en-operacion-militar-de-eeuu/, https://x.com/RTVCnoticias/status/1979685961584771216, https://www.theguardian.com/world/2025/dec/02/trump-caribbean-drug-boat-attack-complaint</t>
  </si>
  <si>
    <t>VI002</t>
  </si>
  <si>
    <t>Luis Alí Martínez</t>
  </si>
  <si>
    <t>Che María</t>
  </si>
  <si>
    <t>Según diferentes versiones periodísticas, Martínez estaba involucrado en el tráfico de drogas. En 2020 había sido capturado por el naufragio de otra lancha, "Mis Recuerdos", en el que murieron 34 personas. En ese entonces, la autoridades venezolanas dijeron que tenía antecedentes por tráfico de drogas.</t>
  </si>
  <si>
    <t>https://x.com/ggangix/status/1963901714248929571, https://x.com/TarekWiliamSaab/status/1338510791402721284, https://www.youtube.com/watch?v=D1ob469Cr7U, https://x.com/latablablog/status/1339236780348989440/photo/1</t>
  </si>
  <si>
    <t>Row Labels</t>
  </si>
  <si>
    <t>Suma de barcos_destruidos</t>
  </si>
  <si>
    <t>Grand Total</t>
  </si>
  <si>
    <t>Suma de desaparecidos</t>
  </si>
  <si>
    <t>Suma de sobrevivientes</t>
  </si>
  <si>
    <t>Suma de muertos</t>
  </si>
  <si>
    <t>nombres_muertos</t>
  </si>
  <si>
    <t>apodos_muertos</t>
  </si>
  <si>
    <t>nombres_heridos</t>
  </si>
  <si>
    <t>destino_barco</t>
  </si>
  <si>
    <t>origen_barco</t>
  </si>
  <si>
    <t>link_anuncio_eeuu</t>
  </si>
  <si>
    <t>nombre_embarcacion</t>
  </si>
  <si>
    <t>links_fuentes</t>
  </si>
  <si>
    <t>geolocalizacion_aproximada?</t>
  </si>
  <si>
    <t>coordenadas_aproximadas</t>
  </si>
  <si>
    <t>Ataque múltiple contra cuatro lanchas en el Pacífico Occidental, que ocurrió en aguas internacionales y dejó 14 personas muertas y una que sobrevivió al ataque, según informó Hegseth. Tras el bombardeo, la Marina Mexicana adelantó un operativo de rescate por esta persona a 456 millas náuticas al suroccidente de Acapulco, el puerto más cercano (más allá del radio de 200 millas náuticas de la Zona Económica Exclusiva). La operación concluyó sin éxito tras 96 horas de búsqueda. Airwars confirmó la ubicación donde se hundieron uno o dos barcos, pero no se sabe.</t>
  </si>
  <si>
    <t>Etiquetas de fila</t>
  </si>
  <si>
    <t>Total general</t>
  </si>
  <si>
    <t>(Todas)</t>
  </si>
  <si>
    <t>Cuenta de codigo_victima</t>
  </si>
  <si>
    <t>VI031</t>
  </si>
  <si>
    <t>Esta base de datos recoge los bombardeos hechos por el gobierno de Estados Unidos en la operación Southern Spear contra supuestas narcolanchas en el Mar Caribe y el Océano Pacífico, en el período entre el 2 de septiembre de 2025 y el 5 de mayo de 2026. Hace parte de la investigación "Los bombardeados: sin derecho a la defensa", coordinada por el Centro Latinoamericano de Investigación Periodística (CLIP) en alianza con Casa Macondo, Verdad Abierta y 360 grados (Colombia); la Alianza Rebelde Investiga (Venezuela); The Guardian (Trinidad y Tobago) y con el apoyo técnico de Airwars (Reino Unido) y El Veinte. La investigación completa está disponible en https://www.elclip.org/los-bombardeados-sin-derecho-a-la-defensa/. Fue construida a partir de la investigación original hecha por reporteros que son parte de esta alianza periodística, contenido periodístico publicado por otros medios de comunicación, y publicaciones de redes sociales que fueron verificadas por reporteros. Los enlaces a las fuentes información que no proviene de la investigación se indican en la categoría respectiva en la base de datos. Contiene dos hojas: una que recoge los incidentes y otra que recoge las víctimas. Las variables son las siguientes:</t>
  </si>
  <si>
    <t>Hoja incidentes</t>
  </si>
  <si>
    <t>Variable</t>
  </si>
  <si>
    <t>Definición</t>
  </si>
  <si>
    <t>Código único del bombardeo en la base de datos</t>
  </si>
  <si>
    <t>Fecha del bombardeo</t>
  </si>
  <si>
    <t>Resumen de la información conocida sobre el bombardeo</t>
  </si>
  <si>
    <t>Filtro para saber si la investigación logró determinar una geolocalización aproximada del incidente (SI/NO)</t>
  </si>
  <si>
    <t>Ubicación del bombardeo (Océano Pacífico/Mar Caribe)</t>
  </si>
  <si>
    <t>Coordenadas aproximadas del incidente. Blanco si no contamos con ellas</t>
  </si>
  <si>
    <t>Cantidad de embarcaciones destruidas</t>
  </si>
  <si>
    <t>Cantidad de personas que la información oficial de EE. UU. declaró como sobrevivientes, pero que no fueron rescatadas</t>
  </si>
  <si>
    <t>Cantidad de personas que murieron en el bombardeo, según información de autoridades de EE. UU. u otros países</t>
  </si>
  <si>
    <t>Cantidad de personas que sobrevivieron el bombardeo, según información de autoridades de EE. UU. u otros países</t>
  </si>
  <si>
    <t>Nombres que conocemos de las personas muertas en el bombardeo. Blanco si no conocemos</t>
  </si>
  <si>
    <t>Apodos que conocemos de las personas muertas en el bombardeo. Blanco si no conocemos</t>
  </si>
  <si>
    <t>Nombres que conocemos de las personas heridas en el bombardeo. Blanco si no conocemos</t>
  </si>
  <si>
    <t>Puerto de origen de la embarcación. Blanco si no conocemos</t>
  </si>
  <si>
    <t>Puerto de destino de la embarcación. Blanco si no conocemos</t>
  </si>
  <si>
    <t>Enlace a anuncio de Estados Unidos sobre el bombardeo</t>
  </si>
  <si>
    <t>Nombre de la embarcación. Blanco si no conocemos</t>
  </si>
  <si>
    <t>Enlaces a fuentes secundarias de la información</t>
  </si>
  <si>
    <t>Hoja víctimas</t>
  </si>
  <si>
    <t>Código único de la víctima en la base de datos</t>
  </si>
  <si>
    <t>Código único del incidente en el que cayó la víctima en la base de datos</t>
  </si>
  <si>
    <t>Fecha del bombardeo en el que cayó la víctima</t>
  </si>
  <si>
    <t>Si murió o quedó herido, o si tenemos información que indica que podría haber quedado muerto pero no está totalmente verificada</t>
  </si>
  <si>
    <t>Nombre de la víctima. "NN" si no lo conocemos o blanco si no lo tenemos, pero sí contamos con otra información sobre su identidad.</t>
  </si>
  <si>
    <t>Apodo de la víctima. Blanco si no lo conocemos</t>
  </si>
  <si>
    <t>Localidad de origen de la víctima</t>
  </si>
  <si>
    <t>Nacionalidad de la víctima</t>
  </si>
  <si>
    <t>Resumen de la información conocida sobre la víctima</t>
  </si>
  <si>
    <t>Enlace a una foto de la víctima. Blanco si no contamos con foto.</t>
  </si>
  <si>
    <t>https://www.elclip.org/wp-content/uploads/2026/05/vi030.jpg</t>
  </si>
  <si>
    <t>VI032</t>
  </si>
  <si>
    <t>https://www.elclip.org/wp-content/uploads/2026/05/vi029.png</t>
  </si>
  <si>
    <t>https://www.elclip.org/wp-content/uploads/2026/05/vi028.jpeg</t>
  </si>
  <si>
    <t>https://www.elclip.org/wp-content/uploads/2026/05/vi022.jpeg</t>
  </si>
  <si>
    <t>https://www.elclip.org/wp-content/uploads/2026/05/vi018.png</t>
  </si>
  <si>
    <t xml:space="preserve">https://www.elclip.org/wp-content/uploads/2026/05/vi017.png </t>
  </si>
  <si>
    <t>https://www.elclip.org/wp-content/uploads/2026/05/vi014.jpg</t>
  </si>
  <si>
    <t>https://www.elclip.org/wp-content/uploads/2026/05/vi011-2.jpeg</t>
  </si>
  <si>
    <t>https://www.elclip.org/wp-content/uploads/2026/05/vi002-1.png</t>
  </si>
  <si>
    <t>https://www.elclip.org/wp-content/uploads/2026/05/vi003-1-scaled.jpg</t>
  </si>
  <si>
    <t>https://www.elclip.org/wp-content/uploads/2026/05/vi004-1.png</t>
  </si>
  <si>
    <t>https://www.elclip.org/wp-content/uploads/2026/05/vi007-2.jpeg</t>
  </si>
  <si>
    <t>https://www.elclip.org/wp-content/uploads/2026/05/vi009-1.png</t>
  </si>
  <si>
    <t>https://www.elclip.org/wp-content/uploads/2026/05/vi008-3.png</t>
  </si>
  <si>
    <t>Luis Ali Martinez</t>
  </si>
  <si>
    <t>Luis Ramon Abundarain,Jesus Carreño,Juan Carlos Fuentes,Robert Sánchez</t>
  </si>
  <si>
    <t>NN,NN</t>
  </si>
  <si>
    <t>Ricky Joseph,,</t>
  </si>
  <si>
    <t>,Navi</t>
  </si>
  <si>
    <t>Richi Samaroo,Chad Joseph, Eduardo Jaime, Dushak Milovcic</t>
  </si>
  <si>
    <t>,,Pichirilo,</t>
  </si>
  <si>
    <t>Adrián Lubo,Ronald Arregoces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</si>
</sst>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m/yyyy;@"/>
    <numFmt numFmtId="166" formatCode="dd/mm/yyyy"/>
  </numFmts>
  <fonts count="14" x14ac:knownFonts="1">
    <font>
      <sz val="12"/>
      <color theme="1"/>
      <name val="Aptos Narrow"/>
      <scheme val="minor"/>
    </font>
    <font>
      <u/>
      <sz val="12"/>
      <color theme="10"/>
      <name val="Aptos Narrow"/>
      <scheme val="minor"/>
    </font>
    <font>
      <b/>
      <sz val="12"/>
      <color theme="1"/>
      <name val="Aptos Narrow"/>
      <scheme val="minor"/>
    </font>
    <font>
      <sz val="10"/>
      <name val="Arial"/>
      <family val="2"/>
    </font>
    <font>
      <u/>
      <sz val="12"/>
      <color theme="10"/>
      <name val="Aptos Narrow"/>
    </font>
    <font>
      <sz val="11"/>
      <name val="Arial"/>
      <family val="2"/>
    </font>
    <font>
      <sz val="12"/>
      <color indexed="2"/>
      <name val="Aptos Narrow"/>
      <scheme val="minor"/>
    </font>
    <font>
      <u/>
      <sz val="10"/>
      <color indexed="4"/>
      <name val="Roboto"/>
    </font>
    <font>
      <u/>
      <sz val="10"/>
      <color rgb="FF434343"/>
      <name val="Roboto"/>
    </font>
    <font>
      <sz val="12"/>
      <name val="Aptos Narrow"/>
    </font>
    <font>
      <sz val="10"/>
      <color theme="1"/>
      <name val="Aptos Narrow"/>
      <scheme val="minor"/>
    </font>
    <font>
      <b/>
      <i/>
      <sz val="12"/>
      <color theme="1"/>
      <name val="Aptos Narrow"/>
      <scheme val="minor"/>
    </font>
    <font>
      <sz val="12"/>
      <color rgb="FF000000"/>
      <name val="Aptos Narrow"/>
      <scheme val="minor"/>
    </font>
    <font>
      <b/>
      <sz val="12"/>
      <color indexed="2"/>
      <name val="Aptos Narrow"/>
      <scheme val="minor"/>
    </font>
  </fonts>
  <fills count="4">
    <fill>
      <patternFill patternType="none"/>
    </fill>
    <fill>
      <patternFill patternType="gray125"/>
    </fill>
    <fill>
      <patternFill patternType="solid">
        <fgColor indexed="65"/>
      </patternFill>
    </fill>
    <fill>
      <patternFill patternType="solid">
        <fgColor rgb="FFF6F8F9"/>
        <bgColor rgb="FFF6F8F9"/>
      </patternFill>
    </fill>
  </fills>
  <borders count="2">
    <border>
      <left/>
      <right/>
      <top/>
      <bottom/>
      <diagonal/>
    </border>
    <border>
      <left style="thin">
        <color rgb="FF356854"/>
      </left>
      <right/>
      <top/>
      <bottom/>
      <diagonal/>
    </border>
  </borders>
  <cellStyleXfs count="2">
    <xf numFmtId="0" fontId="0" fillId="0" borderId="0"/>
    <xf numFmtId="0" fontId="1" fillId="0" borderId="0" applyNumberFormat="0" applyFill="0" applyBorder="0" applyProtection="0"/>
  </cellStyleXfs>
  <cellXfs count="49">
    <xf numFmtId="0" fontId="0" fillId="0" borderId="0" xfId="0"/>
    <xf numFmtId="49" fontId="0" fillId="0" borderId="0" xfId="0" applyNumberFormat="1"/>
    <xf numFmtId="164" fontId="0" fillId="0" borderId="0" xfId="0" applyNumberFormat="1"/>
    <xf numFmtId="0" fontId="2" fillId="0" borderId="0" xfId="0" applyFont="1"/>
    <xf numFmtId="0" fontId="0" fillId="2" borderId="1" xfId="0" applyFill="1" applyBorder="1" applyAlignment="1">
      <alignment wrapText="1"/>
    </xf>
    <xf numFmtId="0" fontId="4" fillId="0" borderId="0" xfId="0" applyFont="1"/>
    <xf numFmtId="0" fontId="0" fillId="0" borderId="0" xfId="0" applyAlignment="1">
      <alignment wrapText="1"/>
    </xf>
    <xf numFmtId="0" fontId="1" fillId="0" borderId="0" xfId="1"/>
    <xf numFmtId="49" fontId="0" fillId="0" borderId="1" xfId="0" applyNumberFormat="1" applyBorder="1" applyAlignment="1">
      <alignment vertical="center" wrapText="1"/>
    </xf>
    <xf numFmtId="0" fontId="6" fillId="0" borderId="0" xfId="0" applyFont="1" applyAlignment="1">
      <alignment wrapText="1"/>
    </xf>
    <xf numFmtId="0" fontId="7" fillId="3" borderId="0" xfId="0" applyFont="1" applyFill="1" applyAlignment="1">
      <alignment vertical="center"/>
    </xf>
    <xf numFmtId="49" fontId="0" fillId="0" borderId="0" xfId="0" applyNumberFormat="1" applyAlignment="1">
      <alignment wrapText="1"/>
    </xf>
    <xf numFmtId="0" fontId="8" fillId="2" borderId="0" xfId="0" applyFont="1" applyFill="1" applyAlignment="1">
      <alignment vertical="center"/>
    </xf>
    <xf numFmtId="0" fontId="8" fillId="3" borderId="0" xfId="0" applyFont="1" applyFill="1" applyAlignment="1">
      <alignment vertical="center"/>
    </xf>
    <xf numFmtId="0" fontId="0" fillId="0" borderId="0" xfId="0" applyAlignment="1">
      <alignment horizontal="left"/>
    </xf>
    <xf numFmtId="14" fontId="0" fillId="0" borderId="0" xfId="0" applyNumberFormat="1" applyAlignment="1">
      <alignment horizontal="left"/>
    </xf>
    <xf numFmtId="0" fontId="2" fillId="0" borderId="0" xfId="0" applyFont="1" applyFill="1"/>
    <xf numFmtId="0" fontId="0" fillId="0" borderId="0" xfId="0" applyFill="1"/>
    <xf numFmtId="0" fontId="0" fillId="0" borderId="1" xfId="0" applyFill="1" applyBorder="1" applyAlignment="1">
      <alignment wrapText="1"/>
    </xf>
    <xf numFmtId="14" fontId="3" fillId="0" borderId="0" xfId="0" applyNumberFormat="1" applyFont="1" applyFill="1"/>
    <xf numFmtId="0" fontId="0" fillId="0" borderId="0" xfId="0" applyFill="1" applyAlignment="1">
      <alignment wrapText="1"/>
    </xf>
    <xf numFmtId="0" fontId="4" fillId="0" borderId="0" xfId="0" applyFont="1" applyFill="1"/>
    <xf numFmtId="164" fontId="0" fillId="0" borderId="0" xfId="0" applyNumberFormat="1" applyFill="1"/>
    <xf numFmtId="0" fontId="5" fillId="0" borderId="0" xfId="0" applyFont="1" applyFill="1" applyAlignment="1">
      <alignment horizontal="left"/>
    </xf>
    <xf numFmtId="0" fontId="1" fillId="0" borderId="0" xfId="1" applyFill="1"/>
    <xf numFmtId="49" fontId="0" fillId="0" borderId="1" xfId="0" applyNumberFormat="1" applyFill="1" applyBorder="1" applyAlignment="1">
      <alignment vertical="center" wrapText="1"/>
    </xf>
    <xf numFmtId="0" fontId="5" fillId="0" borderId="0" xfId="0" applyFont="1" applyFill="1"/>
    <xf numFmtId="0" fontId="4" fillId="0" borderId="0" xfId="1" applyFont="1" applyFill="1"/>
    <xf numFmtId="49" fontId="0" fillId="0" borderId="0" xfId="0" applyNumberFormat="1" applyFill="1" applyAlignment="1">
      <alignment wrapText="1"/>
    </xf>
    <xf numFmtId="0" fontId="8" fillId="0" borderId="0" xfId="0" applyFont="1" applyFill="1" applyAlignment="1">
      <alignment vertical="center"/>
    </xf>
    <xf numFmtId="49" fontId="0" fillId="0" borderId="0" xfId="0" applyNumberFormat="1" applyFill="1"/>
    <xf numFmtId="0" fontId="0" fillId="0" borderId="0" xfId="0" applyNumberFormat="1"/>
    <xf numFmtId="0" fontId="0" fillId="0" borderId="0" xfId="0" pivotButton="1"/>
    <xf numFmtId="0" fontId="0" fillId="0" borderId="0" xfId="0" applyAlignment="1">
      <alignment horizontal="left" wrapText="1"/>
    </xf>
    <xf numFmtId="0" fontId="2" fillId="0" borderId="0" xfId="0" applyFont="1" applyAlignment="1">
      <alignment wrapText="1"/>
    </xf>
    <xf numFmtId="0" fontId="11" fillId="0" borderId="0" xfId="0" applyFont="1" applyFill="1"/>
    <xf numFmtId="0" fontId="12" fillId="0" borderId="0" xfId="0" applyFont="1"/>
    <xf numFmtId="0" fontId="10" fillId="0" borderId="1" xfId="0" applyFont="1" applyFill="1" applyBorder="1" applyAlignment="1">
      <alignment wrapText="1"/>
    </xf>
    <xf numFmtId="165" fontId="10" fillId="0" borderId="0" xfId="0" applyNumberFormat="1" applyFont="1" applyFill="1" applyAlignment="1">
      <alignment wrapText="1"/>
    </xf>
    <xf numFmtId="49" fontId="10" fillId="0" borderId="1" xfId="0" applyNumberFormat="1" applyFont="1" applyFill="1" applyBorder="1" applyAlignment="1">
      <alignment vertical="center" wrapText="1"/>
    </xf>
    <xf numFmtId="49" fontId="0" fillId="0" borderId="0" xfId="0" applyNumberFormat="1" applyFill="1" applyBorder="1"/>
    <xf numFmtId="49" fontId="0" fillId="0" borderId="0" xfId="0" applyNumberFormat="1" applyFill="1" applyAlignment="1">
      <alignment horizontal="left"/>
    </xf>
    <xf numFmtId="0" fontId="9" fillId="0" borderId="0" xfId="0" applyFont="1" applyFill="1"/>
    <xf numFmtId="49" fontId="0" fillId="0" borderId="0" xfId="0" applyNumberFormat="1" applyFill="1" applyBorder="1" applyAlignment="1">
      <alignment vertical="center" wrapText="1"/>
    </xf>
    <xf numFmtId="49" fontId="0" fillId="0" borderId="1" xfId="0" applyNumberFormat="1" applyFill="1" applyBorder="1"/>
    <xf numFmtId="0" fontId="3" fillId="0" borderId="0" xfId="0" applyFont="1" applyFill="1" applyAlignment="1">
      <alignment horizontal="left"/>
    </xf>
    <xf numFmtId="49" fontId="0" fillId="0" borderId="0" xfId="0" applyNumberFormat="1" applyFill="1" applyBorder="1" applyAlignment="1">
      <alignment wrapText="1"/>
    </xf>
    <xf numFmtId="166" fontId="0" fillId="0" borderId="0" xfId="0" applyNumberFormat="1" applyFill="1"/>
    <xf numFmtId="0" fontId="13"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nlyoffice.com/jsaProject" Target="jsaProject.bin"/></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4" refreshedVersion="4" minRefreshableVersion="3" recordCount="46" xr:uid="{00000000-000A-0000-FFFF-FFFF01000000}">
  <cacheSource type="worksheet">
    <worksheetSource ref="A1:R48" sheet="incidentes"/>
  </cacheSource>
  <cacheFields count="25">
    <cacheField name="incident_code">
      <sharedItems containsBlank="1"/>
    </cacheField>
    <cacheField name="date (dd/mm/yyyy)">
      <sharedItems containsSemiMixedTypes="0" containsNonDate="0" containsDate="1" containsString="0" minDate="2025-05-04T00:00:00" maxDate="2026-04-26T00:00:00" count="45">
        <d v="2025-09-02T00:00:00"/>
        <d v="2025-09-15T00:00:00"/>
        <d v="2025-09-19T00:00:00"/>
        <d v="2025-10-03T00:00:00"/>
        <d v="2025-10-14T00:00:00"/>
        <d v="2025-10-16T00:00:00"/>
        <d v="2025-10-17T00:00:00"/>
        <d v="2025-10-21T00:00:00"/>
        <d v="2025-10-22T00:00:00"/>
        <d v="2025-10-24T00:00:00"/>
        <d v="2025-10-27T00:00:00"/>
        <d v="2025-10-29T00:00:00"/>
        <d v="2025-11-01T00:00:00"/>
        <d v="2025-11-04T00:00:00"/>
        <d v="2025-11-06T00:00:00"/>
        <d v="2025-11-09T00:00:00"/>
        <d v="2025-11-10T00:00:00"/>
        <d v="2025-11-15T00:00:00"/>
        <d v="2025-12-04T00:00:00"/>
        <d v="2025-12-15T00:00:00"/>
        <d v="2025-12-17T00:00:00"/>
        <d v="2025-12-18T00:00:00"/>
        <d v="2025-12-22T00:00:00"/>
        <d v="2025-12-29T00:00:00"/>
        <d v="2025-12-30T00:00:00"/>
        <d v="2025-12-31T00:00:00"/>
        <d v="2026-01-23T00:00:00"/>
        <d v="2026-02-05T00:00:00"/>
        <d v="2026-02-09T00:00:00"/>
        <d v="2026-02-13T00:00:00"/>
        <d v="2026-02-16T00:00:00"/>
        <d v="2026-02-20T00:00:00"/>
        <d v="2026-02-23T00:00:00"/>
        <d v="2026-03-08T00:00:00"/>
        <d v="2026-03-19T00:00:00"/>
        <d v="2026-03-25T00:00:00"/>
        <d v="2026-04-11T00:00:00"/>
        <d v="2026-04-13T00:00:00"/>
        <d v="2026-04-14T00:00:00"/>
        <d v="2026-04-15T00:00:00"/>
        <d v="2026-04-19T00:00:00"/>
        <d v="2026-04-24T00:00:00"/>
        <d v="2026-04-26T00:00:00"/>
        <d v="2025-05-04T00:00:00"/>
        <d v="2025-05-05T00:00:00"/>
      </sharedItems>
      <fieldGroup par="24"/>
    </cacheField>
    <cacheField name="description">
      <sharedItems longText="1"/>
    </cacheField>
    <cacheField name="location">
      <sharedItems/>
    </cacheField>
    <cacheField name="geolocation">
      <sharedItems containsBlank="1"/>
    </cacheField>
    <cacheField name="type">
      <sharedItems/>
    </cacheField>
    <cacheField name="barcos_destruidos">
      <sharedItems containsSemiMixedTypes="0" containsString="0" containsNumber="1" containsInteger="1" minValue="1" maxValue="4"/>
    </cacheField>
    <cacheField name="muertos">
      <sharedItems containsSemiMixedTypes="0" containsString="0" containsNumber="1" containsInteger="1" minValue="1" maxValue="14"/>
    </cacheField>
    <cacheField name="sobrevivientes">
      <sharedItems containsString="0" containsBlank="1" containsNumber="1" containsInteger="1" minValue="1" maxValue="2"/>
    </cacheField>
    <cacheField name="desaparecidos">
      <sharedItems containsString="0" containsBlank="1" containsNumber="1" containsInteger="1" minValue="1" maxValue="8"/>
    </cacheField>
    <cacheField name="assasinated_full_names">
      <sharedItems containsBlank="1"/>
    </cacheField>
    <cacheField name="assasinated_partial_names">
      <sharedItems containsBlank="1"/>
    </cacheField>
    <cacheField name="injured_names">
      <sharedItems containsBlank="1"/>
    </cacheField>
    <cacheField name="boat_origin">
      <sharedItems containsBlank="1"/>
    </cacheField>
    <cacheField name="boat_destination">
      <sharedItems containsBlank="1"/>
    </cacheField>
    <cacheField name="links_social_media_posts">
      <sharedItems/>
    </cacheField>
    <cacheField name="name_vessel">
      <sharedItems containsNonDate="0" containsString="0" containsBlank="1"/>
    </cacheField>
    <cacheField name="links_photos_victims">
      <sharedItems containsNonDate="0" containsString="0" containsBlank="1"/>
    </cacheField>
    <cacheField name="new_findings">
      <sharedItems containsBlank="1"/>
    </cacheField>
    <cacheField name="possible_story?">
      <sharedItems containsBlank="1"/>
    </cacheField>
    <cacheField name="links_other_stories">
      <sharedItems containsBlank="1" longText="1"/>
    </cacheField>
    <cacheField name="reverified?">
      <sharedItems containsBlank="1"/>
    </cacheField>
    <cacheField name="Meses (date (dd/mm/yyyy))" numFmtId="0" databaseField="0">
      <fieldGroup base="1">
        <rangePr groupBy="months" startDate="2025-05-04T00:00:00" endDate="2026-04-27T00:00:00"/>
        <groupItems count="14">
          <s v="&lt;04/05/2025"/>
          <s v="Jan"/>
          <s v="Feb"/>
          <s v="Mar"/>
          <s v="Apr"/>
          <s v="May"/>
          <s v="Jun"/>
          <s v="Jul"/>
          <s v="Aug"/>
          <s v="Sep"/>
          <s v="Oct"/>
          <s v="Nov"/>
          <s v="Dec"/>
          <s v="&gt;27/04/2026"/>
        </groupItems>
      </fieldGroup>
    </cacheField>
    <cacheField name="Trimestres (date (dd/mm/yyyy))" numFmtId="0" databaseField="0">
      <fieldGroup base="1">
        <rangePr groupBy="quarters" startDate="2025-05-04T00:00:00" endDate="2026-04-27T00:00:00"/>
        <groupItems count="6">
          <s v="&lt;04/05/2025"/>
          <s v="Qtr1"/>
          <s v="Qtr2"/>
          <s v="Qtr3"/>
          <s v="Qtr4"/>
          <s v="&gt;27/04/2026"/>
        </groupItems>
      </fieldGroup>
    </cacheField>
    <cacheField name="Años (date (dd/mm/yyyy))" numFmtId="0" databaseField="0">
      <fieldGroup base="1">
        <rangePr groupBy="years" startDate="2025-05-04T00:00:00" endDate="2026-04-27T00:00:00"/>
        <groupItems count="4">
          <s v="&lt;04/05/2025"/>
          <s v="2025"/>
          <s v="2026"/>
          <s v="&gt;27/04/2026"/>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enarredonda Martinez" refreshedDate="46154.544873032406" createdVersion="4" refreshedVersion="8" minRefreshableVersion="3" recordCount="47" xr:uid="{00000000-000A-0000-FFFF-FFFF00000000}">
  <cacheSource type="worksheet">
    <worksheetSource ref="A1:Q48" sheet="incidentes"/>
  </cacheSource>
  <cacheFields count="18">
    <cacheField name="codigo_incidente" numFmtId="0">
      <sharedItems/>
    </cacheField>
    <cacheField name="fecha (dd/mm/aaaa)" numFmtId="0">
      <sharedItems containsSemiMixedTypes="0" containsNonDate="0" containsDate="1" containsString="0" minDate="2025-05-04T00:00:00" maxDate="2026-04-27T00:00:00"/>
    </cacheField>
    <cacheField name="descripción" numFmtId="0">
      <sharedItems longText="1"/>
    </cacheField>
    <cacheField name="oceano" numFmtId="0">
      <sharedItems count="2">
        <s v="Mar Caribe"/>
        <s v="Océano Pacífico"/>
      </sharedItems>
    </cacheField>
    <cacheField name="geolocalizacion_aproximada?" numFmtId="0">
      <sharedItems count="2">
        <s v="SI"/>
        <s v="NO"/>
      </sharedItems>
    </cacheField>
    <cacheField name="coordenadas_aproximadas" numFmtId="0">
      <sharedItems containsBlank="1"/>
    </cacheField>
    <cacheField name="barcos_destruidos" numFmtId="0">
      <sharedItems containsSemiMixedTypes="0" containsString="0" containsNumber="1" containsInteger="1" minValue="1" maxValue="4"/>
    </cacheField>
    <cacheField name="muertos" numFmtId="0">
      <sharedItems containsSemiMixedTypes="0" containsString="0" containsNumber="1" containsInteger="1" minValue="1" maxValue="14"/>
    </cacheField>
    <cacheField name="sobrevivientes" numFmtId="0">
      <sharedItems containsString="0" containsBlank="1" containsNumber="1" containsInteger="1" minValue="1" maxValue="2"/>
    </cacheField>
    <cacheField name="desaparecidos" numFmtId="0">
      <sharedItems containsString="0" containsBlank="1" containsNumber="1" containsInteger="1" minValue="1" maxValue="8"/>
    </cacheField>
    <cacheField name="nombres_muertos" numFmtId="0">
      <sharedItems containsBlank="1"/>
    </cacheField>
    <cacheField name="apodos_muertos" numFmtId="0">
      <sharedItems containsBlank="1"/>
    </cacheField>
    <cacheField name="nombres_heridos" numFmtId="0">
      <sharedItems containsBlank="1"/>
    </cacheField>
    <cacheField name="origen_barco" numFmtId="0">
      <sharedItems containsBlank="1"/>
    </cacheField>
    <cacheField name="destino_barco" numFmtId="0">
      <sharedItems containsBlank="1"/>
    </cacheField>
    <cacheField name="link_anuncio_eeuu" numFmtId="0">
      <sharedItems/>
    </cacheField>
    <cacheField name="nombre_embarcacion" numFmtId="0">
      <sharedItems containsNonDate="0" containsString="0" containsBlank="1"/>
    </cacheField>
    <cacheField name="links_photos_victim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enarredonda Martinez" refreshedDate="46154.553832175923" createdVersion="8" refreshedVersion="8" minRefreshableVersion="3" recordCount="25" xr:uid="{8FF05992-1E5B-D648-9CFD-4BCE7188ADE8}">
  <cacheSource type="worksheet">
    <worksheetSource ref="A1:K26" sheet="victimas"/>
  </cacheSource>
  <cacheFields count="11">
    <cacheField name="codigo_victima" numFmtId="0">
      <sharedItems/>
    </cacheField>
    <cacheField name="codigo_incidente" numFmtId="0">
      <sharedItems/>
    </cacheField>
    <cacheField name="fecha_del_incidente" numFmtId="0">
      <sharedItems containsSemiMixedTypes="0" containsNonDate="0" containsDate="1" containsString="0" minDate="2025-09-02T00:00:00" maxDate="2026-05-05T00:00:00"/>
    </cacheField>
    <cacheField name="tipo_victima" numFmtId="0">
      <sharedItems count="3">
        <s v="Asesinado"/>
        <s v="Herido"/>
        <s v="Posible asesinado"/>
      </sharedItems>
    </cacheField>
    <cacheField name="nombre_victima" numFmtId="0">
      <sharedItems/>
    </cacheField>
    <cacheField name="apodo_victima" numFmtId="0">
      <sharedItems containsBlank="1"/>
    </cacheField>
    <cacheField name="localidad" numFmtId="0">
      <sharedItems containsBlank="1"/>
    </cacheField>
    <cacheField name="nacionalidad" numFmtId="0">
      <sharedItems/>
    </cacheField>
    <cacheField name="notas" numFmtId="0">
      <sharedItems longText="1"/>
    </cacheField>
    <cacheField name="fotos" numFmtId="0">
      <sharedItems containsBlank="1"/>
    </cacheField>
    <cacheField name="fuent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
  <r>
    <s v="USSC-2025-001"/>
    <x v="0"/>
    <s v="Primer ataque anunciado por Trump, con 11 muertos &quot;identificados con seguridad como narcoterroristas del Tren de Aragua&quot;. El barco salió de Venezuela con rumbo a Trinidad y Tobago, informó el secretario de Estado de EEUU, Marco Rubio. ARI luego reportó que la mayoría de las víctimas provenían de San Juan de Unare. The New York Times luego reportó dos cuerpos de posibles víctimas de este ataque aparecieron en Icacos, en la costa de Trinidad y Tobago. El New York Times reportó que EEUU usó un avión militar &quot;pintado para parecer civil&quot; en este ataque, y que dos sobrevivientes estaban moviendo sus manos y luego les dispararon de nuevo."/>
    <s v="Mar Caribe"/>
    <m/>
    <s v="Maritimo"/>
    <n v="1"/>
    <n v="11"/>
    <m/>
    <m/>
    <s v="Reibys José Gómez Oliveros,Luis Ali Martinez"/>
    <s v="El Chapa,Che"/>
    <m/>
    <s v="San Juan de Unare. Venezuela"/>
    <s v="Trinidad &amp; Tobago"/>
    <s v="https://truthsocial.com/@realDonaldTrump/posts/115136798909755892 , https://www.facebook.com/yaritagua.yaritaguapena/posts/pfbid0C5DtMWnq1PGX69xoVvaKzD4HoZWG2eWGgiG1VyUwgLPAv8BFT1DyN8i8JcoMdZgLl"/>
    <m/>
    <m/>
    <m/>
    <s v="NO"/>
    <s v="https://www.france24.com/es/am%C3%A9rica-latina/20250906-el-pueblo-venezolano-de-pescadores-de-donde-se-afirma-que-sali%C3%B3-la-lancha-fulminada-por-trump , https://elpais.com/america/2025-09-05/el-misterio-de-una-lancha-pulverizada-por-un-misil-en-medio-del-caribe.html, https://apnews.com/article/trump-venezuela-embarcaciones-maduro-drogas-474bb580aa6efc4dd28935a4f8a42f91, https://x.com/TarekWiliamSaab/status/1338510791402721284, https://www.nytimes.com/es/2025/10/23/espanol/estados-unidos/cadaveres-trinidad-tobago-eeuu.html, https://www.nytimes.com/2026/01/12/us/politics/us-boat-attacks-law.html, https://www.nytimes.com/2025/12/05/us/politics/boat-strike-shows-survivors.html"/>
    <s v="YES"/>
  </r>
  <r>
    <s v="USSC-2025-002"/>
    <x v="1"/>
    <s v="Segundo ataque anunciado por Trump. Luego, el presidente Gustavo Petro identificó a una de las víctimas como Alejandro Carranza. "/>
    <s v="Mar Caribe"/>
    <m/>
    <s v="Maritimo"/>
    <n v="1"/>
    <n v="3"/>
    <m/>
    <m/>
    <s v="Alejandro Andrés Carranza Medina"/>
    <m/>
    <m/>
    <s v="Santa Marta, Colombia"/>
    <m/>
    <s v="https://truthsocial.com/@realDonaldTrump/posts/115210075167747572"/>
    <m/>
    <m/>
    <s v="La familia de Carranza ha recibido amenazas, según el abogado de la familia en EEUU le dijo a CC"/>
    <s v="YES"/>
    <s v="https://x.com/RTVCnoticias/status/1979685961584771216?"/>
    <s v="YES"/>
  </r>
  <r>
    <s v="USSC-2025-003"/>
    <x v="2"/>
    <s v="Lancha bombardeada por Estados Unidos, que reportó que tres personas murieron en la operación. La Dirección de Control de Drogas de República Dominicana luego informó que recuperó 377 paquetes de cocaína de la embarcación destruida por Estados Unidos &quot;a 80 millas náuticas al sur de Isla Beata, provincia de Pedernales&quot;."/>
    <s v="Mar Caribe"/>
    <m/>
    <s v="Maritimo"/>
    <n v="1"/>
    <n v="3"/>
    <m/>
    <m/>
    <m/>
    <m/>
    <m/>
    <m/>
    <m/>
    <s v="https://truthsocial.com/@realDonaldTrump/posts/115233555445134712"/>
    <m/>
    <m/>
    <m/>
    <s v="NO"/>
    <s v="https://www.dncd.gob.do/categoria/Noticias/rd-y-ee-uu-incautan-377-paquetes-de-presunta-cocaina-en-operacion-conjunta-contra-el-narcoterrorismo"/>
    <s v="YES"/>
  </r>
  <r>
    <s v="USSC-2025-004"/>
    <x v="3"/>
    <s v="El secretario Pete Hegseth anunció un nuevo bombardeo con cuatro víctimas en el Caribe. El presidente Gustavo Petro dice que algunas víctimas de ese ataque eran colombianas, la Casa Blanca le pidió retractarse. ARI reporta que algunos serían venezolanos, de los cuales dos eran de Guarama. (POR CONFIRMAR)"/>
    <s v="Mar Caribe"/>
    <m/>
    <s v="Maritimo"/>
    <n v="1"/>
    <n v="4"/>
    <m/>
    <m/>
    <s v="Maiker Abundarain,Ramon Abundarain,Jesus Carreño,Juan Carlos Fuentes*"/>
    <m/>
    <m/>
    <m/>
    <m/>
    <s v="https://x.com/SecWar/status/1974150886084485503"/>
    <m/>
    <m/>
    <s v="Identidades de al menos dos de los fallecidos"/>
    <s v="YES"/>
    <s v="https://www.nytimes.com/2025/10/08/world/americas/colombia-citizens-boat-us-bombed.html, https://x.com/petrogustavo/status/1976004606829498869"/>
    <s v="YES"/>
  </r>
  <r>
    <s v="USSC-2025-005"/>
    <x v="4"/>
    <s v="Ataque &quot;justo fuera de la costa de Venezuela&quot; en el que murieron &quot;seis narcoterroristas&quot;, según Donald Trump. El barco parece inmóvil en el video compartido por Donald Trump. En él viajaban dos ciudadanos trinitarios, según ACLU, y cuatro venezolanos, reporta ARI. Las familias fueron amenazadas por los grupos criminales de Guarama si denunciaban."/>
    <s v="Mar Caribe"/>
    <m/>
    <s v="Maritimo"/>
    <n v="1"/>
    <n v="6"/>
    <m/>
    <m/>
    <m/>
    <m/>
    <m/>
    <s v="Venezuela"/>
    <s v="Las Cuevas, Trinidad &amp; Tobago"/>
    <s v="https://truthsocial.com/@realDonaldTrump/posts/115373751811822463"/>
    <m/>
    <m/>
    <m/>
    <s v="NO"/>
    <m/>
    <s v="YES"/>
  </r>
  <r>
    <s v="USSC-2025-006"/>
    <x v="5"/>
    <s v="Ataque a un &quot;narcosubmarino&quot; que, según la inteligencia de EEUU,  iba rumbo a Europa. Trump aseguró que la inteligencia estadounidense había confirmado que la embarcación “estaba cargada principalmente con fentanilo” y que “al menos 25.000 estadounidenses morirían” si llegaba a su destino. Sin embargo, la afirmación es inverosímil, ya que el ataque ocurrió en el Caribe, lejos de las rutas conocidas de tráfico de fentanilo. Hubo dos sobrevivientes. un ecuatoriano y un colombiano. Sus familias dijeron a medios internacionales que eran pescadores y que desconocían si eran parte de bandas narcotraficantes, a pesar de que uno de ellos tiene anotaciones criminales por drogas en EEUU, según CNN. Se desconoce la identidad de los fallecidos, aunque uno sería ecuatoriano según testimonios de uno de los sobrevivientes. Personas cercanas al sobreviviente colombiano en Tumaco (Nariño) dijeron a esta alianza que había recibido amenazas y huyó del pueblo."/>
    <s v="Mar Caribe"/>
    <m/>
    <s v="Maritimo"/>
    <n v="1"/>
    <n v="2"/>
    <n v="2"/>
    <m/>
    <m/>
    <m/>
    <s v="Andrés Fernando Tufiño Chila, Jonathan Obando"/>
    <m/>
    <m/>
    <s v="https://truthsocial.com/@realDonaldTrump/posts/115396632441470075"/>
    <m/>
    <m/>
    <m/>
    <s v="NO"/>
    <s v="https://www.washingtonpost.com/national-security/2025/10/17/boat-strike-survivors-detained-venezuela-caribbean/, https://www.washingtonpost.com/world/2025/12/27/us-drug-strike-survivors/, https://elpais.com/america-colombia/2026-02-28/uno-de-los-dos-supervivientes-de-los-bombardeos-de-trump-en-el-caribe-papi-para-esto-mejor-haberse-muerto.html, https://edition.cnn.com/2025/10/22/americas/caribbean-strike-survivor-ecuador-drug-smuggling-latam-intl"/>
    <s v="YES"/>
  </r>
  <r>
    <s v="USSC-2025-007"/>
    <x v="6"/>
    <s v="El secretario de guerra Pete Hegseth dijo que en un bombardeo, el Comando Sur de EEUU mató a tres &quot;narcoterroristas&quot; que habrían estado transportando cocaína en una &quot;lancha afiliada al Ejército de Liberación Nacional (ELN)&quot;. No precisó el lugar del bombardeo más allá de decir que ocurrió &quot;en el área de responsabilidad del Comando Sur&quot;. Se desconocen las identidades de las personas fallecidas. El NYT dice que ocurrió en el Caribe, sin citar fuentes."/>
    <s v="Mar Caribe"/>
    <m/>
    <s v="Marítimo"/>
    <n v="1"/>
    <n v="3"/>
    <m/>
    <m/>
    <m/>
    <m/>
    <m/>
    <m/>
    <m/>
    <s v="https://x.com/SecWar/status/1979930208472912048"/>
    <m/>
    <m/>
    <m/>
    <s v="NO"/>
    <s v="https://www.eltiempo.com/mundo/eeuu-y-canada/estados-unidos-confirma-ataque-contra-lancha-afiliada-al-eln-seran-perseguidos-como-al-qaeda-3501121, https://www.nytimes.com/2025/10/19/us/politics/trump-military-boat-strike-colombia.html"/>
    <s v="YES"/>
  </r>
  <r>
    <s v="USSC-2025-008"/>
    <x v="7"/>
    <s v="Ataque en el &quot;Pacífico Occidental&quot;, según dijo el secretario Hegseth. Dos personas venían en la lancha, y según el secretario, pertenecían a una &quot;organización designada como narcoterrorista&quot;. El New York Times, citando fuentes gubernamentales  en EEUU, reporta que el ataque ocurrió &quot;fuera de las costas del Pacífico en Colombia&quot;."/>
    <s v="Océano Pacífico"/>
    <m/>
    <s v="Marítimo"/>
    <n v="1"/>
    <n v="2"/>
    <m/>
    <m/>
    <m/>
    <m/>
    <m/>
    <s v="Colombia"/>
    <m/>
    <s v="https://x.com/SecWar/status/1981049943306752361"/>
    <m/>
    <m/>
    <m/>
    <s v="NO"/>
    <s v="https://www.nytimes.com/2025/10/22/us/politics/trump-drug-boat-strike-colombia.html"/>
    <s v="YES"/>
  </r>
  <r>
    <s v="USSC-2025-009"/>
    <x v="8"/>
    <s v="Segundo ataque confirmado por Hegseth en el &quot;Pacíifico Occidental&quot; en dos días. También a una lancha que, según el secretario, pertenecía a una organización designada como terrorista. Tres  personas que estaban a bordo fueron asesinadas."/>
    <s v="Océano Pacífico"/>
    <m/>
    <s v="Marítimo"/>
    <n v="1"/>
    <n v="3"/>
    <m/>
    <m/>
    <m/>
    <m/>
    <m/>
    <m/>
    <m/>
    <s v="https://x.com/secwar/status/1981167670989926902"/>
    <m/>
    <m/>
    <m/>
    <s v="NO"/>
    <m/>
    <s v="YES"/>
  </r>
  <r>
    <s v="USSC-2025-010"/>
    <x v="9"/>
    <s v="Ataque nocturno contra una embarcación que, según Hegseth, pertenecía al Tren de Aragua. El ataque ocurrió en el Mar Caribe en  aguas internacionales y  en él fallecieron seis personas, según el secretario."/>
    <s v="Mar Caribe"/>
    <m/>
    <s v="Maritimo"/>
    <n v="1"/>
    <n v="6"/>
    <m/>
    <m/>
    <m/>
    <m/>
    <m/>
    <s v="Venezuela"/>
    <m/>
    <s v="https://x.com/secwar/status/1981706596972372446"/>
    <m/>
    <m/>
    <m/>
    <s v="NO"/>
    <m/>
    <s v="YES"/>
  </r>
  <r>
    <s v="USSC-2025-011"/>
    <x v="10"/>
    <s v="Ataque múltiple contra cuatro lanchas en el Pacífico Occidental, que ocurrió en aguas internacionales y dejó 14 personas muertas y una que sobrevivió al ataque, según informó Hegseth. Tras el bombardeo, la Marina Mexicana adelantó un operativo de rescate por esta persona a 456 millas náuticas al suroccidente de Acapulco, el puerto más cercano (más allá del radio de 200 millas náuticas de la Zona Económica Exclusiva). La operación concluyó sin éxito tras 96 horas de búsqueda."/>
    <s v="Océano Pacífico"/>
    <s v="14.03874, -106.46056"/>
    <s v="Marítimo"/>
    <n v="4"/>
    <n v="14"/>
    <m/>
    <n v="1"/>
    <m/>
    <m/>
    <m/>
    <m/>
    <m/>
    <s v="https://x.com/SecWar/status/1983164355999883548"/>
    <m/>
    <m/>
    <s v="CC está buscando más información sobre las coordenadas más precisas del ataque y la operación de rescate, con fuentes mexicanas. Hay una hipótesis fuerte en un mapa de incendios de la Nasa"/>
    <s v="YES"/>
    <s v="https://www.jornada.com.mx/noticia/2025/10/28/politica/semar-ubica-punto-del-rescate-de-un-sobreviviente-tras-operativo-antidrogas-en-el-pacifico, https://www.youtube.com/live/r4iyhYWb-L8?si=l4oOUnvjT3h1Q8cz&amp;t=9165, https://x.com/SEMAR_mx/status/1983202263645540752, https://www.nytimes.com/2025/10/31/us/politics/us-boat-strike-survivor.html"/>
    <s v="YES"/>
  </r>
  <r>
    <s v="USSC-2025-012"/>
    <x v="11"/>
    <s v="Ataque en el Pacífico Occidental contra una lancha &quot;operada por&quot; una organización designada como terrorista, según Hegseth,  que dejó cuatro muertos y ocurrió en aguas internacionales."/>
    <s v="Océano Pacífico"/>
    <m/>
    <s v="Marítimo"/>
    <n v="1"/>
    <n v="4"/>
    <m/>
    <m/>
    <m/>
    <m/>
    <m/>
    <m/>
    <m/>
    <s v="https://x.com/SecWar/status/1983676996220588093"/>
    <m/>
    <m/>
    <m/>
    <s v="NO"/>
    <m/>
    <s v="YES"/>
  </r>
  <r>
    <s v="USSC-2025-013"/>
    <x v="12"/>
    <s v="Ataque en el Caribe contra una lancha &quot;operada&quot; por una organización designada como terrorista que dejó tres muertos, según Hegseth."/>
    <s v="Mar Caribe"/>
    <m/>
    <s v="Marítimo"/>
    <n v="1"/>
    <n v="3"/>
    <m/>
    <m/>
    <m/>
    <m/>
    <m/>
    <m/>
    <m/>
    <s v="https://x.com/SecWar/status/1984816590940987802"/>
    <m/>
    <m/>
    <m/>
    <s v="NO"/>
    <m/>
    <s v="YES"/>
  </r>
  <r>
    <s v="USSC-2025-014"/>
    <x v="13"/>
    <s v="Ataque en el Pacífico Occidental, en aguas internacionales. Dos muertos"/>
    <s v="Océano Pacífico"/>
    <m/>
    <s v="Marítimo"/>
    <n v="1"/>
    <n v="2"/>
    <m/>
    <m/>
    <m/>
    <m/>
    <m/>
    <m/>
    <m/>
    <s v="https://x.com/SecWar/status/1985863010376642677"/>
    <m/>
    <m/>
    <m/>
    <s v="NO"/>
    <m/>
    <s v="YES"/>
  </r>
  <r>
    <s v="USSC-2025-015"/>
    <x v="14"/>
    <s v="Ataque en el Caribe. Tres muertos. Dos de los cuerpos de las víctimas aparecieron en Puerto López, Guajira, Colombia. El NYT reporta que primero fueron enterrados y después desenterrados por Medicina Legal, y que una persona local grabó la humareda del ataque. Esta alianza pudo confirmar que fueron exhumados el 12 y 13 de diciembre están en Barranquilla y que, según fuentes locales de la zona, se trataría de dos personas provenientes de Pedernales, República Dominicana; y otro de ellos es Wayuú. La alianza también estableció que muchos jóvenes de esa zona viajan a Colombia y luego desaparecen. Están por establecerse las gestiones que han hecho las autoridades para identificarlos."/>
    <s v="Mar Caribe"/>
    <m/>
    <s v="Marítimo"/>
    <n v="1"/>
    <n v="3"/>
    <m/>
    <m/>
    <m/>
    <m/>
    <m/>
    <s v="Colombia"/>
    <s v="República Dominicana"/>
    <s v="https://x.com/SecWar/status/1986631797547921741"/>
    <m/>
    <m/>
    <s v="La conexión dominicana de dos de los bombardeados y el rol de los nacionales de ese país en el transporte de drogas desde La Guajira. La historia completa de los cuerpos."/>
    <s v="YES"/>
    <s v="https://www.nytimes.com/2025/12/29/world/americas/trump-boat-strikes-gulf-of-venezuela-wreckage.html, https://x.com/petrogustavo/status/1998793831785922791, https://x.com/HOLLMANMORRIS/status/1997367730589302833"/>
    <s v="YES"/>
  </r>
  <r>
    <s v="USSC-2025-016"/>
    <x v="15"/>
    <s v="Ataque en el Pacífico Occidental, en aguas internacionales. Dos embarcaciones fueron bombardeadas. Tres muertos en cada una, seis en total. Fue anunciado el 10 de noviembre."/>
    <s v="Océano Pacífico"/>
    <m/>
    <s v="Marítimo"/>
    <n v="2"/>
    <n v="6"/>
    <m/>
    <m/>
    <m/>
    <m/>
    <m/>
    <m/>
    <m/>
    <s v="https://x.com/SecWar/status/1987863821868732447"/>
    <m/>
    <m/>
    <m/>
    <s v="NO"/>
    <m/>
    <s v="YES"/>
  </r>
  <r>
    <s v="USSC-2025-017"/>
    <x v="16"/>
    <s v="Ataque en el Caribe. Cuatro muertos. Anunciado el 14 de noviembre, cuatro días más tarde."/>
    <s v="Mar Caribe"/>
    <m/>
    <s v="Maritimo"/>
    <n v="1"/>
    <n v="4"/>
    <m/>
    <m/>
    <m/>
    <m/>
    <m/>
    <m/>
    <m/>
    <s v="https://x.com/Southcom/status/1989453291466461243"/>
    <m/>
    <m/>
    <m/>
    <s v="NO"/>
    <m/>
    <s v="YES"/>
  </r>
  <r>
    <s v="USSC-2025-018"/>
    <x v="17"/>
    <s v="Ataque en el Pacífico Occidental. Tres muertos."/>
    <s v="Océano Pacífico"/>
    <m/>
    <s v="Marítimo"/>
    <n v="1"/>
    <n v="3"/>
    <m/>
    <m/>
    <m/>
    <m/>
    <m/>
    <m/>
    <m/>
    <s v="https://x.com/Southcom/status/1990147866397221102"/>
    <m/>
    <m/>
    <m/>
    <s v="NO"/>
    <m/>
    <s v="YES"/>
  </r>
  <r>
    <s v="USSC-2025-019"/>
    <x v="18"/>
    <s v="Ataque en el Pacífico Occidental. Cuatro muertos."/>
    <s v="Océano Pacífico"/>
    <m/>
    <s v="Marítimo"/>
    <n v="1"/>
    <n v="4"/>
    <m/>
    <m/>
    <m/>
    <m/>
    <m/>
    <m/>
    <m/>
    <s v="https://x.com/Southcom/status/1996726797086457886"/>
    <m/>
    <m/>
    <m/>
    <s v="NO"/>
    <m/>
    <s v="YES"/>
  </r>
  <r>
    <s v="USSC-2025-020"/>
    <x v="19"/>
    <s v="Tres barcos bombardeados en el Pacífico Occidental. Ocho muertos."/>
    <s v="Océano Pacífico"/>
    <m/>
    <s v="Marítimo"/>
    <n v="3"/>
    <n v="8"/>
    <m/>
    <m/>
    <m/>
    <m/>
    <m/>
    <m/>
    <m/>
    <s v="https://x.com/Southcom/status/2000756230252314901"/>
    <m/>
    <m/>
    <m/>
    <s v="NO"/>
    <m/>
    <s v="YES"/>
  </r>
  <r>
    <s v="USSC-2025-021"/>
    <x v="20"/>
    <s v="Ataque en el Pacítico Occidental. Cuatro muertos"/>
    <s v="Océano Pacífico"/>
    <m/>
    <s v="Marítimo"/>
    <n v="1"/>
    <n v="4"/>
    <m/>
    <m/>
    <m/>
    <m/>
    <m/>
    <m/>
    <m/>
    <s v="https://x.com/Southcom/status/2001464448750621120"/>
    <m/>
    <m/>
    <m/>
    <s v="NO"/>
    <m/>
    <s v="YES"/>
  </r>
  <r>
    <s v="USSC-2025-022"/>
    <x v="21"/>
    <s v="Dos barcos atacados en el Pacífico Occidental. Cinco muertos."/>
    <s v="Océano Pacífico"/>
    <m/>
    <s v="Marítimo"/>
    <n v="2"/>
    <n v="5"/>
    <m/>
    <m/>
    <m/>
    <m/>
    <m/>
    <m/>
    <m/>
    <s v="https://x.com/Southcom/status/2001840669313135099"/>
    <m/>
    <m/>
    <m/>
    <s v="NO"/>
    <m/>
    <s v="YES"/>
  </r>
  <r>
    <s v="USSC-2025-023"/>
    <x v="22"/>
    <s v="Semisumergible atacado en el Pacífico occidental. Una muerte confirmada."/>
    <s v="Océano Pacífico"/>
    <m/>
    <s v="Marítimo"/>
    <n v="1"/>
    <n v="1"/>
    <m/>
    <m/>
    <m/>
    <m/>
    <m/>
    <m/>
    <m/>
    <s v="https://x.com/Southcom/status/2003303616963133694"/>
    <m/>
    <m/>
    <m/>
    <s v="NO"/>
    <m/>
    <s v="YES"/>
  </r>
  <r>
    <s v="USSC-2025-024"/>
    <x v="23"/>
    <s v="En las imágenes del ataque, parece un semisumergible atacado en el Pacífico. Dos muertos."/>
    <s v="Océano Pacífico"/>
    <m/>
    <s v="Marítimo"/>
    <n v="1"/>
    <n v="2"/>
    <m/>
    <m/>
    <m/>
    <m/>
    <m/>
    <m/>
    <m/>
    <s v="https://x.com/Southcom/status/2005776276100207032"/>
    <m/>
    <m/>
    <m/>
    <s v="NO"/>
    <m/>
    <m/>
  </r>
  <r>
    <s v="USSC-2025-025"/>
    <x v="24"/>
    <s v="Convoy de tres lanchas atacado. Según el reporte de Southcom, el primero fue bombardeado, con tres muertes; y los ocupantes de los otros dos habrían saltado al agua. Southcom no informó en dónde ocurrió el evento ni cuántas personas viajaban en las otras dos lanchas, pero Airwars (parte de esta alianza) y The Intercept confirmaron luego que el hecho ocurrió a 400 millas náuticas al suroeste de Ocos, un pueblo guatemalteco en la frontera con México; y que ocho personas saltaron al mar tras la primera explosión. Se iniciaron operaciones de rescate pero no se encontraron las personas ni los cuerpos. "/>
    <s v="Océano Pacífico"/>
    <m/>
    <s v="Marítimo"/>
    <n v="3"/>
    <n v="3"/>
    <m/>
    <n v="8"/>
    <m/>
    <m/>
    <m/>
    <m/>
    <m/>
    <s v="https://x.com/Southcom/status/2006474817076330557"/>
    <m/>
    <m/>
    <m/>
    <s v="NO"/>
    <s v="https://theintercept.com/2026/02/17/boat-strike-trump-southcom-survivors-rescue-plane-hours/"/>
    <s v="YES"/>
  </r>
  <r>
    <s v="USSC-2025-026"/>
    <x v="25"/>
    <s v="Ataque a dos lanchas en el Pacífico. Cinco muertos."/>
    <s v="Océano Pacífico"/>
    <m/>
    <s v="Marítimo"/>
    <n v="2"/>
    <n v="5"/>
    <m/>
    <m/>
    <m/>
    <m/>
    <m/>
    <m/>
    <m/>
    <s v="https://x.com/Southcom/status/2006531145844867143"/>
    <m/>
    <m/>
    <m/>
    <s v="NO"/>
    <m/>
    <s v="YES"/>
  </r>
  <r>
    <s v="USSC-2026-001"/>
    <x v="26"/>
    <s v="Ataque en el Pacífico Occidental. Dos muertos y una persona que sobrevivió a la explosión pero no fue rescatada. En el video se ve una persona de pie al momento del bombardeo."/>
    <s v="Océano Pacífico"/>
    <m/>
    <s v="Marítimo"/>
    <n v="1"/>
    <n v="2"/>
    <m/>
    <n v="1"/>
    <m/>
    <m/>
    <m/>
    <m/>
    <m/>
    <s v="https://x.com/southcom/status/2014825085425877224?"/>
    <m/>
    <m/>
    <m/>
    <s v="NO"/>
    <m/>
    <s v="YES"/>
  </r>
  <r>
    <s v="USSC-2026-002"/>
    <x v="27"/>
    <s v="Ataque a una lancha en el Pacífico Occidental. Dos muertos."/>
    <s v="Océano Pacífico"/>
    <m/>
    <s v="Marítimo"/>
    <n v="1"/>
    <n v="2"/>
    <m/>
    <m/>
    <m/>
    <m/>
    <m/>
    <m/>
    <m/>
    <s v="https://x.com/Southcom/status/2019599912107712962"/>
    <m/>
    <m/>
    <m/>
    <s v="NO"/>
    <m/>
    <s v="YES"/>
  </r>
  <r>
    <s v="USSC-2026-003"/>
    <x v="28"/>
    <s v="Ataque en una lancha en el Pacífico Occidental. Dos muertos y un desaparecido, cuya búsqueda quedó a cargo de los guardacostas ecuatorianos según informó el Comando Sur. Ecuador no ha confirmado esta operación ni informado oficialmente sobre su resultado."/>
    <s v="Océano Pacífico"/>
    <m/>
    <s v="Marítimo"/>
    <n v="1"/>
    <n v="2"/>
    <m/>
    <n v="1"/>
    <m/>
    <m/>
    <m/>
    <m/>
    <m/>
    <s v="https://x.com/southcom/status/2021023735881564262, https://x.com/USCGSouthwest/status/2021082547355369790"/>
    <m/>
    <m/>
    <m/>
    <s v="NO"/>
    <m/>
    <s v="YES"/>
  </r>
  <r>
    <s v="USSC-2026-004"/>
    <x v="29"/>
    <s v="Ataque en el Caribe. Tres muertos. La prensa de la isla de San Vicente y las Granadinas reporta que pescadores locales escucharon explosiones y encontraron partes de cuerpos humanos y restos de una embarcación en Bequia. Medios de Santa Lucía reportan que la famlia de un pescador cree que él murió en una de las explosiones junto con un colega; y que el barco se llamaba Zouti. AP reporta que el gobierno de la isla no dio autorización para un ataque en su mar territorial, ante las dudas de si los bombardeos ocurrieron en aguas internacionales."/>
    <s v="Mar Caribe"/>
    <m/>
    <s v="Marítimo"/>
    <n v="1"/>
    <n v="3"/>
    <m/>
    <m/>
    <s v="Ricky Joseph"/>
    <s v="Navi"/>
    <m/>
    <s v="Savvanes Bay, Santa Lucia"/>
    <m/>
    <s v="https://x.com/Southcom/status/2022469576332574908"/>
    <m/>
    <m/>
    <m/>
    <s v="NO"/>
    <s v="https://www.youtube.com/watch?v=FPm4oZY8eps,https://www.searchlight.vc/front-page/2026/02/17/us-confirms-strike-boat-off-svg/,https://apnews.com/article/caribbean-us-boat-strikes-st-vincent-migrants-cuba-1d51c9d8c11309b624b6c2445b105192,https://www.instagram.com/p/DU9a4rhjOiy/"/>
    <s v="YES"/>
  </r>
  <r>
    <s v="USSC-2026-005a"/>
    <x v="30"/>
    <s v="Dos ataques en el Pacífico Occidental ocurridos en un día en el que hubo tres ataques, anunciados conjuntamente por el Comando Sur. Ocho muertos en total."/>
    <s v="Océano Pacífico"/>
    <m/>
    <s v="Maritimo"/>
    <n v="2"/>
    <n v="8"/>
    <m/>
    <m/>
    <m/>
    <m/>
    <m/>
    <m/>
    <m/>
    <s v="https://x.com/Southcom/status/2023791027383890240"/>
    <m/>
    <m/>
    <m/>
    <s v="NO"/>
    <m/>
    <s v="YES"/>
  </r>
  <r>
    <s v="USSC-2026-005b"/>
    <x v="30"/>
    <s v="Ataque en el Caribe ocurrido en un día en el que hubo tres ataques, anunciados conjuntamente por el Comando Sur. Tres muertos. Dias despues, el 25 de febrero segun reporto 360, aparecieron los restos de dos cuerpos en la Guajira, pero no hay certeza de que sean victima de ese ataque. Uno se llama Robert Palmar Atencio y el otro es un joven nacido en Bahia Hondita.Segun los pobladores, salieron 4 personas, y los familiares de las dos cuyos restos no llegaron a la playa, aun esperan que esten vivos. Los cuerpos fueron enterrados en cementerio wayuu, segun su tradicion. Ni la fiscalia ni medicina legal han llegado a atender el caso. "/>
    <s v="Mar Caribe"/>
    <m/>
    <s v="Marítimo"/>
    <n v="1"/>
    <n v="3"/>
    <m/>
    <m/>
    <m/>
    <m/>
    <m/>
    <m/>
    <m/>
    <s v="https://x.com/Southcom/status/2023791027383890240"/>
    <m/>
    <m/>
    <m/>
    <s v="NO"/>
    <m/>
    <s v="YES"/>
  </r>
  <r>
    <s v="USSC-2026-006"/>
    <x v="31"/>
    <s v="Ataque en el Pacífico Occidental. Tres personas muertas"/>
    <s v="Océano Pacífico"/>
    <m/>
    <s v="Marítimo"/>
    <n v="1"/>
    <n v="3"/>
    <m/>
    <m/>
    <m/>
    <m/>
    <m/>
    <m/>
    <m/>
    <s v="https://x.com/Southcom/status/2025006036776878463"/>
    <m/>
    <m/>
    <m/>
    <s v="NO"/>
    <m/>
    <s v="YES"/>
  </r>
  <r>
    <m/>
    <x v="32"/>
    <s v="Ataque en el Caribe. Tres personas muertas. Southcom no menciona que haya ocurrido en aguas internacionales"/>
    <s v="Mar Caribe"/>
    <m/>
    <s v="Marítimo"/>
    <n v="1"/>
    <n v="3"/>
    <m/>
    <m/>
    <m/>
    <m/>
    <m/>
    <m/>
    <m/>
    <s v="https://x.com/Southcom/status/2026006115428016257"/>
    <m/>
    <m/>
    <m/>
    <m/>
    <m/>
    <s v="YES"/>
  </r>
  <r>
    <m/>
    <x v="33"/>
    <s v="Ataque en el Pacífico Occidental contra una lancha &quot;operada por&quot; una organización designada como terrorista. No menciona que haya ocurrido en aguas internacionales. Seis muertos"/>
    <s v="Océano Pacífico"/>
    <m/>
    <s v="Maritimo"/>
    <n v="1"/>
    <n v="6"/>
    <m/>
    <m/>
    <m/>
    <m/>
    <m/>
    <m/>
    <m/>
    <s v="https://x.com/Southcom/status/2030800534052196608"/>
    <m/>
    <m/>
    <m/>
    <s v="NO"/>
    <m/>
    <s v="YES"/>
  </r>
  <r>
    <s v="USSC-2026-009"/>
    <x v="34"/>
    <s v="Ataque en el Pacífico Occidental. Southcom reporta tres sobrevivientes, que fueron rescatados por el servicio de Guardacostas de Costa Rica. Dos de ellos murieron antes de llegar a suelo costarricense y uno sobrevivió. El 9 de abril, el diario La Nación reveló sus nombres y nacionalidades: los dos fallecidos son ecuatorianos y el sobreviviente es colombiano. Esta alianza pudo establecer que el sobreviviente estuvo en la Unidad de Cuidados Intensivos del Hospital San Juan de Dios de San José hasta mediados de abril, que sigue en la unidad de quemados a la fecha de cierre y que su familia sabe de su estado; y que las autoridades ecuatorianas ayudaron al reconocimiento de los cuerpos de los fallecidos, aunque éstos no han sido retirados de la morgue. Autoridades ecuatorianas confirmaron a esta alianza periodística la identidad de uno de los fallecidos."/>
    <s v="Océano Pacífico"/>
    <m/>
    <s v="Maritimo"/>
    <n v="1"/>
    <n v="2"/>
    <n v="1"/>
    <m/>
    <s v="Pedro Ramón Holguín Holguín, Carlos Manuel Rodríguez Solórzano"/>
    <m/>
    <s v="José David Torres Hurtado"/>
    <m/>
    <m/>
    <s v="https://x.com/Southcom/status/2034996829218099347 "/>
    <m/>
    <m/>
    <m/>
    <s v="SI"/>
    <s v="https://www.nacion.com/sucesos/oij-confirma-identidades-de-muertos-y-herido/P57MV6HGQZHJHB5SZZE7NFEWGE/story/"/>
    <s v="YES"/>
  </r>
  <r>
    <s v="USSC-2026-008"/>
    <x v="35"/>
    <s v="Ataque en el Caribe. Cuatro muertos. "/>
    <s v="Mar Caribe"/>
    <m/>
    <s v="Maritimo"/>
    <n v="1"/>
    <n v="4"/>
    <m/>
    <m/>
    <m/>
    <m/>
    <m/>
    <m/>
    <m/>
    <s v="https://www.southcom.mil/News/PressReleases/Article/4444436/lethal-kinetic-strike-march-25-2026/"/>
    <m/>
    <m/>
    <m/>
    <s v="NO"/>
    <m/>
    <s v="YES"/>
  </r>
  <r>
    <s v="USSC-2026-009a"/>
    <x v="36"/>
    <s v="Dos ataques anunciados el mismo día en el Pacífico. En el primero, dos personas murieron y una sobrevivió, tras lo cual se activó el servicio estadounidense de guardacostas. Al 29 de abril, el servicio no ha confirmado que haya emprendido la búsqueda ni ha informado del resultado. En el segundo, tres personas murieron"/>
    <s v="Océano Pacífico"/>
    <m/>
    <s v="Maritimo"/>
    <n v="2"/>
    <n v="5"/>
    <m/>
    <n v="1"/>
    <m/>
    <m/>
    <m/>
    <m/>
    <m/>
    <s v="https://x.com/southcom/status/2043477652573470959"/>
    <m/>
    <m/>
    <m/>
    <s v="NO"/>
    <m/>
    <s v="YES"/>
  </r>
  <r>
    <s v="USSC-2026-010"/>
    <x v="37"/>
    <s v="Ataque en el Pacífico. Dos muertos."/>
    <s v="Océano Pacífico"/>
    <m/>
    <s v="Maritimo"/>
    <n v="1"/>
    <n v="2"/>
    <m/>
    <m/>
    <m/>
    <m/>
    <m/>
    <m/>
    <m/>
    <s v="https://x.com/Southcom/status/2043831574764921318"/>
    <m/>
    <m/>
    <m/>
    <s v="NO"/>
    <m/>
    <s v="YES"/>
  </r>
  <r>
    <s v="USSC-2026-011"/>
    <x v="38"/>
    <s v="Ataque en el Pacífico. Cuatro muertos."/>
    <s v="Océano Pacífico"/>
    <m/>
    <s v="Maritimo"/>
    <n v="1"/>
    <n v="4"/>
    <m/>
    <m/>
    <m/>
    <m/>
    <m/>
    <m/>
    <m/>
    <s v="https://x.com/southcom/status/2044185311673213219"/>
    <m/>
    <m/>
    <m/>
    <s v="NO"/>
    <m/>
    <s v="YES"/>
  </r>
  <r>
    <s v="USSC-2026-012"/>
    <x v="39"/>
    <s v="Ataque en el Pacífico. Tres muertos."/>
    <s v="Océano Pacífico"/>
    <m/>
    <s v="Maritimo"/>
    <n v="1"/>
    <n v="3"/>
    <m/>
    <m/>
    <m/>
    <m/>
    <m/>
    <m/>
    <m/>
    <s v="https://x.com/Southcom/status/2044602968704504194"/>
    <m/>
    <m/>
    <m/>
    <s v="NO"/>
    <m/>
    <s v="YES"/>
  </r>
  <r>
    <s v="USSC-2026-013"/>
    <x v="40"/>
    <s v="Ataque en el Caribe. Tres muertos."/>
    <s v="Mar Caribe"/>
    <m/>
    <s v="Maritimo"/>
    <n v="1"/>
    <n v="3"/>
    <m/>
    <m/>
    <m/>
    <m/>
    <m/>
    <m/>
    <m/>
    <s v="https://x.com/Southcom/status/2046038252113527294"/>
    <m/>
    <m/>
    <m/>
    <s v="NO"/>
    <m/>
    <s v="YES"/>
  </r>
  <r>
    <s v="USSC-2026-014"/>
    <x v="41"/>
    <s v="Ataque en el Pacífico. Dos muertos."/>
    <s v="Océano Pacífico"/>
    <m/>
    <s v="Maritimo"/>
    <n v="1"/>
    <n v="2"/>
    <m/>
    <m/>
    <m/>
    <m/>
    <m/>
    <m/>
    <m/>
    <s v="https://x.com/Southcom/status/2047843084956750278"/>
    <m/>
    <m/>
    <m/>
    <s v="NO"/>
    <m/>
    <s v="YES"/>
  </r>
  <r>
    <s v="USSC-2026-015"/>
    <x v="42"/>
    <s v="Ataque en el Pacífico. Tres muertos."/>
    <s v="Océano Pacífico"/>
    <m/>
    <s v="Maritimo"/>
    <n v="1"/>
    <n v="3"/>
    <m/>
    <m/>
    <m/>
    <m/>
    <m/>
    <m/>
    <m/>
    <s v="https://www.southcom.mil/News/PressReleases/Article/4470914/lethal-kinetic-strike-april-26-2026/"/>
    <m/>
    <m/>
    <m/>
    <s v="NO"/>
    <m/>
    <s v="YES"/>
  </r>
  <r>
    <s v="USSC-2026-016"/>
    <x v="43"/>
    <s v="Ataque en el Caribe. No se menciona que haya ocurrido en aguas internacionales. Dos muertos."/>
    <s v="Mar Caribe"/>
    <m/>
    <s v="Maritimo"/>
    <n v="1"/>
    <n v="2"/>
    <m/>
    <m/>
    <m/>
    <m/>
    <m/>
    <m/>
    <m/>
    <s v="https://www.southcom.mil/News/PressReleases/Article/4477426/lethal-kinetic-strike-may-4-2026/"/>
    <m/>
    <m/>
    <m/>
    <s v="NO"/>
    <m/>
    <s v="YES"/>
  </r>
  <r>
    <s v="USSC-2026-017"/>
    <x v="44"/>
    <s v="Ataque en el Pacífico. No se menciona que haya ocurrido en aguas internacionales. Tres muertos."/>
    <s v="Océano Pacífico"/>
    <m/>
    <s v="Maritimo"/>
    <n v="1"/>
    <n v="3"/>
    <m/>
    <m/>
    <m/>
    <m/>
    <m/>
    <m/>
    <m/>
    <s v="https://x.com/Southcom/status/2051819745003942039"/>
    <m/>
    <m/>
    <m/>
    <s v="NO"/>
    <m/>
    <s v="YES"/>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s v="USSC-2025-001"/>
    <d v="2025-09-02T00:00:00"/>
    <s v="Primer ataque anunciado por Trump. Once muertos, identificados como “narcoterroristas del Tren de Aragua”. Varios de ellos son de Güiria, reporta la Alianza Rebelde. El barco salió de San Juan de Unare, Venezuela, hacia Trinidad y Tobago. El New York Times reportó que EEUU usó un avión militar pintado para parecer civil y que dos sobrevivientes de un primer disparo fueron rematados."/>
    <x v="0"/>
    <x v="0"/>
    <s v="10.50°N, 62.00°W (cuenta oficial) / 10.1448°N, 60.6622°W (medios Trinidad)"/>
    <n v="1"/>
    <n v="11"/>
    <m/>
    <m/>
    <s v="Reibys José Gómez Oliveros,Luis Ali Martinez"/>
    <s v="El Chapa,Che"/>
    <m/>
    <s v="San Juan de Unare. Venezuela"/>
    <s v="Trinidad &amp; Tobago"/>
    <s v="https://truthsocial.com/@realDonaldTrump/posts/115136798909755892 , https://www.facebook.com/yaritagua.yaritaguapena/posts/pfbid0C5DtMWnq1PGX69xoVvaKzD4HoZWG2eWGgiG1VyUwgLPAv8BFT1DyN8i8JcoMdZgLl"/>
    <m/>
    <m/>
  </r>
  <r>
    <s v="USSC-2025-002"/>
    <d v="2025-09-15T00:00:00"/>
    <s v="Segundo ataque anunciado por Donald Trump, con tres muertos. El presidente colombiano, Gustavo Petro, identificó a una de las víctimas como Alejandro Carranza, y reveló que era un pescador que vivía en la pobreza."/>
    <x v="0"/>
    <x v="1"/>
    <m/>
    <n v="1"/>
    <n v="3"/>
    <m/>
    <m/>
    <s v="Alejandro Andrés Carranza Medina"/>
    <m/>
    <m/>
    <s v="Santa Marta, Colombia"/>
    <m/>
    <s v="https://truthsocial.com/@realDonaldTrump/posts/115210075167747572"/>
    <m/>
    <m/>
  </r>
  <r>
    <s v="USSC-2025-003"/>
    <d v="2025-09-19T00:00:00"/>
    <s v="Lancha bombardeada por Estados Unidos, que reportó que tres personas murieron en la operación. La Dirección de Control de Drogas de República Dominicana luego informó que recuperó 377 paquetes de cocaína de la embarcación destruida por Estados Unidos &quot;a 80 millas náuticas al sur de Isla Beata, provincia de Pedernales&quot;. Murieron tres personas."/>
    <x v="0"/>
    <x v="0"/>
    <s v="16.2089°N, 71.5401°W "/>
    <n v="1"/>
    <n v="3"/>
    <m/>
    <m/>
    <m/>
    <m/>
    <m/>
    <m/>
    <m/>
    <s v="https://truthsocial.com/@realDonaldTrump/posts/115233555445134712"/>
    <m/>
    <m/>
  </r>
  <r>
    <s v="USSC-2025-004"/>
    <d v="2025-10-03T00:00:00"/>
    <s v="El secretario Pete Hegseth anunció un nuevo bombardeo con cuatro víctimas en el Caribe. La Alianza Rebelde reveló que tres los hombres asesinados eran de Güiria, Venezuela, y confirmó sus identidades. La lancha zarpó de Trinidad y Tobago."/>
    <x v="0"/>
    <x v="1"/>
    <m/>
    <n v="1"/>
    <n v="4"/>
    <m/>
    <m/>
    <s v="Ramon Abundarain,Jesus Carreño,Juan Carlos Fuentes,Robert Sánchez"/>
    <m/>
    <m/>
    <m/>
    <m/>
    <s v="https://x.com/SecWar/status/1974150886084485503"/>
    <m/>
    <m/>
  </r>
  <r>
    <s v="USSC-2025-005"/>
    <d v="2025-10-14T00:00:00"/>
    <s v="Ataque &quot;justo fuera de la costa de Venezuela&quot; en el que murieron &quot;seis narcoterroristas&quot;, según Donald Trump. El barco parece inmóvil en el video compartido por Trump. En él viajaban dos ciudadanos trinitarios, según ACLU, y cuatro venezolanos, reporta ARI. Las familias fueron amenazadas por los grupos criminales de Guarama si denunciaban. El gobierno de Trinidad y Tobago dijo que EE. UU. le reveló coordenadas de varios ataques sobre el Caribe, pero no confirmó si este ocurrió en aguas internacionales."/>
    <x v="0"/>
    <x v="1"/>
    <m/>
    <n v="1"/>
    <n v="6"/>
    <m/>
    <m/>
    <s v="Richi Samaroo,Chad Joseph, Eduardo Jaime, &quot;Pichirilo&quot;"/>
    <m/>
    <m/>
    <s v="Güiria, Venezuela"/>
    <s v="Las Cuevas, Trinidad &amp; Tobago"/>
    <s v="https://truthsocial.com/@realDonaldTrump/posts/115373751811822463"/>
    <m/>
    <m/>
  </r>
  <r>
    <s v="USSC-2025-006"/>
    <d v="2025-10-16T00:00:00"/>
    <s v="Ataque a un &quot;narcosubmarino&quot; que, según la inteligencia de EEUU,  iba rumbo a Europa. Trump aseguró que la inteligencia estadounidense había confirmado que la embarcación “estaba cargada principalmente con fentanilo” y que “al menos 25.000 estadounidenses morirían” si llegaba a su destino. Sin embargo, la afirmación es inverosímil, ya que el ataque ocurrió en el Caribe, lejos de las rutas conocidas de tráfico de fentanilo. Hubo dos sobrevivientes. un ecuatoriano y un colombiano. Sus familias dijeron a medios internacionales que eran pescadores y que desconocían si eran parte de bandas narcotraficantes, a pesar de que uno de ellos tiene anotaciones criminales por drogas en EEUU, según CNN. Se desconoce la identidad de los fallecidos, aunque uno sería ecuatoriano según testimonios de uno de los sobrevivientes. Personas cercanas al sobreviviente colombiano en Tumaco (Nariño) dijeron a esta alianza que había recibido amenazas y huyó del pueblo."/>
    <x v="0"/>
    <x v="1"/>
    <m/>
    <n v="1"/>
    <n v="2"/>
    <n v="2"/>
    <m/>
    <m/>
    <m/>
    <s v="Andrés Fernando Tufiño Chila, Jonathan Obando"/>
    <m/>
    <m/>
    <s v="https://truthsocial.com/@realDonaldTrump/posts/115396632441470075"/>
    <m/>
    <m/>
  </r>
  <r>
    <s v="USSC-2025-007"/>
    <d v="2025-10-17T00:00:00"/>
    <s v="El secretario de guerra Pete Hegseth dijo que en, un bombardeo, el Comando Sur de EEUU mató a tres &quot;narcoterroristas&quot; que habrían estado transportando cocaína en una &quot;lancha afiliada al Ejército de Liberación Nacional (ELN)&quot;. No precisó el lugar del bombardeo más allá de decir que ocurrió &quot;en el área de responsabilidad del Comando Sur&quot;. Se desconocen las identidades de las personas fallecidas. El NYT dice que ocurrió en el Caribe, sin citar fuentes."/>
    <x v="0"/>
    <x v="1"/>
    <m/>
    <n v="1"/>
    <n v="3"/>
    <m/>
    <m/>
    <m/>
    <m/>
    <m/>
    <m/>
    <m/>
    <s v="https://x.com/SecWar/status/1979930208472912048"/>
    <m/>
    <m/>
  </r>
  <r>
    <s v="USSC-2025-008"/>
    <d v="2025-10-21T00:00:00"/>
    <s v="Ataque en el &quot;Pacífico Occidental&quot;, según dijo el secretario Hegseth. Dos personas venían en la lancha, y según el secretario, pertenecían a una &quot;organización designada como narcoterrorista&quot;. El New York Times, citando fuentes gubernamentales en EEUU, reporta que el ataque ocurrió &quot;fuera de las costas del Pacífico en Colombia&quot;."/>
    <x v="1"/>
    <x v="1"/>
    <m/>
    <n v="1"/>
    <n v="2"/>
    <m/>
    <m/>
    <m/>
    <m/>
    <m/>
    <s v="Colombia"/>
    <m/>
    <s v="https://x.com/SecWar/status/1981049943306752361"/>
    <m/>
    <m/>
  </r>
  <r>
    <s v="USSC-2025-009"/>
    <d v="2025-10-22T00:00:00"/>
    <s v="Segundo ataque confirmado por Hegseth en el Pacíifico en dos días. El blanco sería una lancha que, según el secretario, pertenecía a una organización designada como terrorista. Tres personas que estaban a bordo fueron asesinadas."/>
    <x v="1"/>
    <x v="1"/>
    <m/>
    <n v="1"/>
    <n v="3"/>
    <m/>
    <m/>
    <m/>
    <m/>
    <m/>
    <m/>
    <m/>
    <s v="https://x.com/secwar/status/1981167670989926902"/>
    <m/>
    <m/>
  </r>
  <r>
    <s v="USSC-2025-010"/>
    <d v="2025-10-24T00:00:00"/>
    <s v="Ataque nocturno contra una embarcación que, según Hegseth, pertenecía al Tren de Aragua. El ataque ocurrió en el Mar Caribe en  aguas internacionales y  en él fallecieron seis personas, según el secretario."/>
    <x v="0"/>
    <x v="1"/>
    <m/>
    <n v="1"/>
    <n v="6"/>
    <m/>
    <m/>
    <m/>
    <m/>
    <m/>
    <s v="Venezuela"/>
    <m/>
    <s v="https://x.com/secwar/status/1981706596972372446"/>
    <m/>
    <m/>
  </r>
  <r>
    <s v="USSC-2025-011"/>
    <d v="2025-10-27T00:00:00"/>
    <s v="Ataque múltiple contra cuatro lanchas en el Pacífico Occidental, que ocurrió en aguas internacionales y dejó 14 personas muertas y una que sobrevivió al ataque, según informó Hegseth. Tras el bombardeo, la Marina Mexicana adelantó un operativo de rescate por esta persona a 456 millas náuticas al suroccidente de Acapulco, el puerto más cercano (más allá del radio de 200 millas náuticas de la Zona Económica Exclusiva). La operación concluyó sin éxito tras 96 horas de búsqueda. Airwars confirmó la ubicación donde se hundieron uno o dos barcos, pero no se sabe."/>
    <x v="1"/>
    <x v="0"/>
    <s v="14.0387°N, 106.4606°W "/>
    <n v="4"/>
    <n v="14"/>
    <m/>
    <n v="1"/>
    <m/>
    <m/>
    <m/>
    <m/>
    <m/>
    <s v="https://x.com/SecWar/status/1983164355999883548"/>
    <m/>
    <m/>
  </r>
  <r>
    <s v="USSC-2025-012"/>
    <d v="2025-10-29T00:00:00"/>
    <s v="Ataque en el Pacífico Occidental contra una lancha &quot;operada por&quot; una organización designada como terrorista, según Hegseth,  que dejó cuatro muertos y ocurrió en aguas internacionales."/>
    <x v="1"/>
    <x v="1"/>
    <m/>
    <n v="1"/>
    <n v="4"/>
    <m/>
    <m/>
    <m/>
    <m/>
    <m/>
    <m/>
    <m/>
    <s v="https://x.com/SecWar/status/1983676996220588093"/>
    <m/>
    <m/>
  </r>
  <r>
    <s v="USSC-2025-013"/>
    <d v="2025-11-01T00:00:00"/>
    <s v="Ataque en el Caribe contra una lancha &quot;operada&quot; por una organización designada como terrorista que dejó tres muertos, según Hegseth."/>
    <x v="0"/>
    <x v="1"/>
    <m/>
    <n v="1"/>
    <n v="3"/>
    <m/>
    <m/>
    <m/>
    <m/>
    <m/>
    <m/>
    <m/>
    <s v="https://x.com/SecWar/status/1984816590940987802"/>
    <m/>
    <m/>
  </r>
  <r>
    <s v="USSC-2025-014"/>
    <d v="2025-11-04T00:00:00"/>
    <s v="Ataque en el Pacífico Occidental, en aguas internacionales. Dos muertos"/>
    <x v="1"/>
    <x v="1"/>
    <m/>
    <n v="1"/>
    <n v="2"/>
    <m/>
    <m/>
    <m/>
    <m/>
    <m/>
    <m/>
    <m/>
    <s v="https://x.com/SecWar/status/1985863010376642677"/>
    <m/>
    <m/>
  </r>
  <r>
    <s v="USSC-2025-015"/>
    <d v="2025-11-06T00:00:00"/>
    <s v="Ataque en el Caribe. Tres muertos. Dos de los cuerpos de posibles víctimas aparecieron en Puerto López, Guajira, Colombia. El NYT reporta que primero fueron enterrados y después desenterrados por Medicina Legal, y que una persona local grabó la humareda del ataque. Esta alianza pudo confirmar que fueron exhumados el 12 y 13 de diciembre, están en Barranquilla y que, según fuentes locales de la zona, se trataría de dos personas provenientes de Pedernales, República Dominicana. Sin embargo, hay dudas de que realmente hayan caído en el ataque. Las autoridades no los han identificado. Un tercer cuerpo, que sí venía en la lancha atacada fue encontrado y enterrado en la Guajira venezolana, según dos fuentes. "/>
    <x v="0"/>
    <x v="0"/>
    <s v="11.7601°N, 71.1087°W "/>
    <n v="1"/>
    <n v="3"/>
    <m/>
    <m/>
    <m/>
    <m/>
    <m/>
    <s v="Colombia"/>
    <s v="República Dominicana"/>
    <s v="https://x.com/SecWar/status/1986631797547921741"/>
    <m/>
    <m/>
  </r>
  <r>
    <s v="USSC-2025-016"/>
    <d v="2025-11-09T00:00:00"/>
    <s v="Ataque en el Pacífico Occidental, en aguas internacionales. Dos embarcaciones fueron bombardeadas. Tres muertos en cada una, seis en total. Fue anunciado el 10 de noviembre."/>
    <x v="1"/>
    <x v="1"/>
    <m/>
    <n v="2"/>
    <n v="6"/>
    <m/>
    <m/>
    <m/>
    <m/>
    <m/>
    <m/>
    <m/>
    <s v="https://x.com/SecWar/status/1987863821868732447"/>
    <m/>
    <m/>
  </r>
  <r>
    <s v="USSC-2025-017"/>
    <d v="2025-11-10T00:00:00"/>
    <s v="Ataque en el Caribe. Cuatro muertos. Anunciado el 14 de noviembre, cuatro días más tarde."/>
    <x v="0"/>
    <x v="1"/>
    <m/>
    <n v="1"/>
    <n v="4"/>
    <m/>
    <m/>
    <m/>
    <m/>
    <m/>
    <m/>
    <m/>
    <s v="https://x.com/Southcom/status/1989453291466461243"/>
    <m/>
    <m/>
  </r>
  <r>
    <s v="USSC-2025-018"/>
    <d v="2025-11-15T00:00:00"/>
    <s v="Ataque en el Pacífico Occidental. Tres muertos."/>
    <x v="1"/>
    <x v="1"/>
    <m/>
    <n v="1"/>
    <n v="3"/>
    <m/>
    <m/>
    <m/>
    <m/>
    <m/>
    <m/>
    <m/>
    <s v="https://x.com/Southcom/status/1990147866397221102"/>
    <m/>
    <m/>
  </r>
  <r>
    <s v="USSC-2025-019"/>
    <d v="2025-12-04T00:00:00"/>
    <s v="Ataque en el Pacífico Occidental. Cuatro muertos."/>
    <x v="1"/>
    <x v="1"/>
    <m/>
    <n v="1"/>
    <n v="4"/>
    <m/>
    <m/>
    <m/>
    <m/>
    <m/>
    <m/>
    <m/>
    <s v="https://x.com/Southcom/status/1996726797086457886"/>
    <m/>
    <m/>
  </r>
  <r>
    <s v="USSC-2025-020"/>
    <d v="2025-12-15T00:00:00"/>
    <s v="Tres barcos bombardeados en el Pacífico Occidental. Ocho muertos."/>
    <x v="1"/>
    <x v="1"/>
    <m/>
    <n v="3"/>
    <n v="8"/>
    <m/>
    <m/>
    <m/>
    <m/>
    <m/>
    <m/>
    <m/>
    <s v="https://x.com/Southcom/status/2000756230252314901"/>
    <m/>
    <m/>
  </r>
  <r>
    <s v="USSC-2025-021"/>
    <d v="2025-12-17T00:00:00"/>
    <s v="Ataque en el Pacítico Occidental. Cuatro muertos"/>
    <x v="1"/>
    <x v="1"/>
    <m/>
    <n v="1"/>
    <n v="4"/>
    <m/>
    <m/>
    <m/>
    <m/>
    <m/>
    <m/>
    <m/>
    <s v="https://x.com/Southcom/status/2001464448750621120"/>
    <m/>
    <m/>
  </r>
  <r>
    <s v="USSC-2025-022"/>
    <d v="2025-12-18T00:00:00"/>
    <s v="Dos barcos atacados en el Pacífico Occidental. Cinco muertos."/>
    <x v="1"/>
    <x v="1"/>
    <m/>
    <n v="2"/>
    <n v="5"/>
    <m/>
    <m/>
    <m/>
    <m/>
    <m/>
    <m/>
    <m/>
    <s v="https://x.com/Southcom/status/2001840669313135099"/>
    <m/>
    <m/>
  </r>
  <r>
    <s v="USSC-2025-023"/>
    <d v="2025-12-22T00:00:00"/>
    <s v="Semisumergible atacado en el Pacífico occidental. Una muerte confirmada."/>
    <x v="1"/>
    <x v="1"/>
    <m/>
    <n v="1"/>
    <n v="1"/>
    <m/>
    <m/>
    <m/>
    <m/>
    <m/>
    <m/>
    <m/>
    <s v="https://x.com/Southcom/status/2003303616963133694"/>
    <m/>
    <m/>
  </r>
  <r>
    <s v="USSC-2025-024"/>
    <d v="2025-12-29T00:00:00"/>
    <s v="En las imágenes del ataque, parece un semisumergible atacado en el Pacífico. Dos muertos."/>
    <x v="1"/>
    <x v="1"/>
    <m/>
    <n v="1"/>
    <n v="2"/>
    <m/>
    <m/>
    <m/>
    <m/>
    <m/>
    <m/>
    <m/>
    <s v="https://x.com/Southcom/status/2005776276100207032"/>
    <m/>
    <m/>
  </r>
  <r>
    <s v="USSC-2025-025"/>
    <d v="2025-12-30T00:00:00"/>
    <s v="Convoy de tres lanchas atacado. Según el reporte de Southcom, una de ellas fue bombardeada, causando tres muertes; y los ocupantes de las otros dos habrían saltado al agua. Southcom no informó en dónde ocurrió el evento ni cuántas personas viajaban en las otras dos lanchas, pero Airwars (parte de esta alianza) y The Intercept confirmaron luego que el hecho ocurrió a 400 millas náuticas al suroeste de Ocos, un pueblo guatemalteco en la frontera con México; y que ocho personas saltaron al mar tras la primera explosión. Se iniciaron operaciones de rescate pero no se encontraron las personas ni los cuerpos. "/>
    <x v="1"/>
    <x v="0"/>
    <s v="14.50°N, 97.00°W "/>
    <n v="3"/>
    <n v="3"/>
    <m/>
    <n v="8"/>
    <m/>
    <m/>
    <m/>
    <m/>
    <m/>
    <s v="https://x.com/Southcom/status/2006474817076330557"/>
    <m/>
    <m/>
  </r>
  <r>
    <s v="USSC-2025-026"/>
    <d v="2025-12-31T00:00:00"/>
    <s v="Ataque a dos lanchas en el Pacífico. Cinco muertos."/>
    <x v="1"/>
    <x v="1"/>
    <m/>
    <n v="2"/>
    <n v="5"/>
    <m/>
    <m/>
    <m/>
    <m/>
    <m/>
    <m/>
    <m/>
    <s v="https://x.com/Southcom/status/2006531145844867143"/>
    <m/>
    <m/>
  </r>
  <r>
    <s v="USSC-2026-001"/>
    <d v="2026-01-23T00:00:00"/>
    <s v="Ataque en el Pacífico Oriental. Dos muertos y una persona que sobrevivió a la explosión pero no fue rescatada. En el video se ve una persona de pie al momento del bombardeo."/>
    <x v="1"/>
    <x v="0"/>
    <s v="12.00°N, 95.00°W"/>
    <n v="1"/>
    <n v="2"/>
    <m/>
    <n v="1"/>
    <m/>
    <m/>
    <m/>
    <m/>
    <m/>
    <s v="https://x.com/southcom/status/2014825085425877224?"/>
    <m/>
    <m/>
  </r>
  <r>
    <s v="USSC-2026-002"/>
    <d v="2026-02-05T00:00:00"/>
    <s v="Ataque a una lancha en el Pacífico Occidental. Dos muertos."/>
    <x v="1"/>
    <x v="1"/>
    <m/>
    <n v="1"/>
    <n v="2"/>
    <m/>
    <m/>
    <m/>
    <m/>
    <m/>
    <m/>
    <m/>
    <s v="https://x.com/Southcom/status/2019599912107712962"/>
    <m/>
    <m/>
  </r>
  <r>
    <s v="USSC-2026-003"/>
    <d v="2026-02-09T00:00:00"/>
    <s v="Ataque en una lancha en el Pacífico Occidental. Dos muertos y un desaparecido, cuya búsqueda quedó a cargo de los guardacostas ecuatorianos según informó el Comando Sur. Ecuador no ha confirmado esta operación ni informado oficialmente sobre su resultado."/>
    <x v="1"/>
    <x v="0"/>
    <s v="2.00°N, 85.00°W"/>
    <n v="1"/>
    <n v="2"/>
    <m/>
    <n v="1"/>
    <m/>
    <m/>
    <m/>
    <m/>
    <m/>
    <s v="https://x.com/southcom/status/2021023735881564262, https://x.com/USCGSouthwest/status/2021082547355369790"/>
    <m/>
    <m/>
  </r>
  <r>
    <s v="USSC-2026-004"/>
    <d v="2026-02-13T00:00:00"/>
    <s v="Ataque en el Caribe. Tres muertos. La prensa de la isla de San Vicente y las Granadinas reporta que pescadores locales escucharon explosiones y encontraron partes de cuerpos humanos y restos de una embarcación en Bequia. Medios de Santa Lucía reportan que la famlia de un pescador cree que él murió en una de las explosiones junto con un colega; y que el barco se llamaba Zouti. AP reporta que el gobierno de la isla no dio autorización para un ataque en su mar territorial, ante las dudas de si los bombardeos ocurrieron en aguas internacionales."/>
    <x v="0"/>
    <x v="0"/>
    <s v="12.8858°N, 61.2814°W "/>
    <n v="1"/>
    <n v="3"/>
    <m/>
    <m/>
    <s v="Ricky Joseph"/>
    <s v="Navi"/>
    <m/>
    <s v="Savvanes Bay, Santa Lucia"/>
    <m/>
    <s v="https://x.com/Southcom/status/2022469576332574908"/>
    <m/>
    <m/>
  </r>
  <r>
    <s v="USSC-2026-005a"/>
    <d v="2026-02-16T00:00:00"/>
    <s v="Dos ataques en el Pacífico Occidental ocurridos en un día en el que hubo tres ataques, anunciados conjuntamente por el Comando Sur. Ocho muertos en total."/>
    <x v="1"/>
    <x v="1"/>
    <m/>
    <n v="2"/>
    <n v="8"/>
    <m/>
    <m/>
    <m/>
    <m/>
    <m/>
    <m/>
    <m/>
    <s v="https://x.com/Southcom/status/2023791027383890240"/>
    <m/>
    <m/>
  </r>
  <r>
    <s v="USSC-2026-005b"/>
    <d v="2026-02-16T00:00:00"/>
    <s v="Ataque en el Caribe ocurrido en un día en el que hubo tres ataques, anunciados conjuntamente por el Comando Sur. Tres muertos. Dias despues, el 25 de febrero segun reporto 360, aparecieron los restos de dos cuerpos en la Guajira, pero no hay certeza de que sean victima de ese ataque. Uno se llama Robert Palmar Atencio y el otro es un joven nacido en Bahia Hondita.Segun los pobladores, salieron 4 personas, y los familiares de las dos cuyos restos no llegaron a la playa, aun esperan que esten vivos. Los cuerpos fueron enterrados en cementerio wayuu, segun su tradicion. Ni la fiscalia ni medicina legal han llegado a atender el caso. "/>
    <x v="0"/>
    <x v="1"/>
    <m/>
    <n v="1"/>
    <n v="3"/>
    <m/>
    <m/>
    <m/>
    <m/>
    <m/>
    <m/>
    <m/>
    <s v="https://x.com/Southcom/status/2023791027383890240"/>
    <m/>
    <m/>
  </r>
  <r>
    <s v="USSC-2026-006"/>
    <d v="2026-02-20T00:00:00"/>
    <s v="Ataque en el Pacífico Occidental. Tres personas muertas"/>
    <x v="1"/>
    <x v="1"/>
    <m/>
    <n v="1"/>
    <n v="3"/>
    <m/>
    <m/>
    <m/>
    <m/>
    <m/>
    <m/>
    <m/>
    <s v="https://x.com/Southcom/status/2025006036776878463"/>
    <m/>
    <m/>
  </r>
  <r>
    <s v="USSC-2026-007"/>
    <d v="2026-02-23T00:00:00"/>
    <s v="Ataque en el Caribe. Tres personas muertas. Southcom no menciona que haya ocurrido en aguas internacionales"/>
    <x v="0"/>
    <x v="1"/>
    <m/>
    <n v="1"/>
    <n v="3"/>
    <m/>
    <m/>
    <m/>
    <m/>
    <m/>
    <m/>
    <m/>
    <s v="https://x.com/Southcom/status/2026006115428016257"/>
    <m/>
    <m/>
  </r>
  <r>
    <s v="USSC-2026-008"/>
    <d v="2026-03-08T00:00:00"/>
    <s v="Ataque en el Pacífico Occidental contra una lancha &quot;operada por&quot; una organización designada como terrorista. No menciona que haya ocurrido en aguas internacionales. Seis muertos"/>
    <x v="1"/>
    <x v="1"/>
    <m/>
    <n v="1"/>
    <n v="6"/>
    <m/>
    <m/>
    <m/>
    <m/>
    <m/>
    <m/>
    <m/>
    <s v="https://x.com/Southcom/status/2030800534052196608"/>
    <m/>
    <m/>
  </r>
  <r>
    <s v="USSC-2026-009"/>
    <d v="2026-03-19T00:00:00"/>
    <s v="Ataque en el Pacífico Occidental. Southcom reporta tres sobrevivientes, que fueron rescatados por el servicio de Guardacostas de Costa Rica. Dos de ellos murieron antes de llegar a suelo costarricense y uno sobrevivió. El 9 de abril, el diario La Nación reveló sus nombres y nacionalidades: los dos fallecidos son ecuatorianos y el sobreviviente es colombiano. Esta alianza pudo establecer que el sobreviviente estuvo en la Unidad de Cuidados Intensivos del Hospital San Juan de Dios de San José hasta mediados de abril, que sigue en la unidad de quemados a la fecha de cierre y que su familia sabe de su estado; y que las autoridades ecuatorianas ayudaron al reconocimiento de los cuerpos de los fallecidos, aunque éstos no han sido retirados de la morgue. Autoridades ecuatorianas confirmaron a esta alianza periodística la identidad de uno de los fallecidos."/>
    <x v="1"/>
    <x v="0"/>
    <s v="8.30°N, 84.00°W (Tico Times — 126 NM de Golfito) / 7.80°N, 84.50°W (Observador — 80 NM de Cabo Matapalo) "/>
    <n v="1"/>
    <n v="2"/>
    <n v="1"/>
    <m/>
    <s v="Pedro Ramón Holguín Holguín, Carlos Manuel Rodríguez Solórzano"/>
    <m/>
    <s v="José David Torres Hurtado"/>
    <m/>
    <m/>
    <s v="https://x.com/Southcom/status/2034996829218099347 "/>
    <m/>
    <m/>
  </r>
  <r>
    <s v="USSC-2026-010"/>
    <d v="2026-03-25T00:00:00"/>
    <s v="Ataque en el Caribe. Cuatro muertos. "/>
    <x v="0"/>
    <x v="1"/>
    <m/>
    <n v="1"/>
    <n v="4"/>
    <m/>
    <m/>
    <m/>
    <m/>
    <m/>
    <m/>
    <m/>
    <s v="https://www.southcom.mil/News/PressReleases/Article/4444436/lethal-kinetic-strike-march-25-2026/"/>
    <m/>
    <m/>
  </r>
  <r>
    <s v="USSC-2026-011a"/>
    <d v="2026-04-11T00:00:00"/>
    <s v="Primero de dos ataques anunciados el mismo día en el Pacífico. En el primero, dos personas murieron y una sobrevivió, tras lo cual se activó el servicio estadounidense de guardacostas. Al 29 de abril, el servicio no ha confirmado que haya emprendido la búsqueda ni ha informado del resultado. "/>
    <x v="1"/>
    <x v="0"/>
    <s v="11.7601°N, 71.1087°W "/>
    <n v="1"/>
    <n v="2"/>
    <m/>
    <n v="1"/>
    <m/>
    <m/>
    <m/>
    <m/>
    <m/>
    <s v="https://x.com/southcom/status/2043477652573470959"/>
    <m/>
    <m/>
  </r>
  <r>
    <s v="USSC-2026-011b"/>
    <d v="2026-04-11T00:00:00"/>
    <s v="Segundo de dos ataques anunciados el mismo día en el Pacífico. Tres personas murieron"/>
    <x v="1"/>
    <x v="1"/>
    <m/>
    <n v="1"/>
    <n v="3"/>
    <m/>
    <n v="1"/>
    <m/>
    <m/>
    <m/>
    <m/>
    <m/>
    <s v="https://x.com/southcom/status/2043477652573470959"/>
    <m/>
    <m/>
  </r>
  <r>
    <s v="USSC-2026-012"/>
    <d v="2026-04-13T00:00:00"/>
    <s v="Ataque en el Pacífico. Dos muertos."/>
    <x v="1"/>
    <x v="1"/>
    <m/>
    <n v="1"/>
    <n v="2"/>
    <m/>
    <m/>
    <m/>
    <m/>
    <m/>
    <m/>
    <m/>
    <s v="https://x.com/Southcom/status/2043831574764921318"/>
    <m/>
    <m/>
  </r>
  <r>
    <s v="USSC-2026-013"/>
    <d v="2026-04-14T00:00:00"/>
    <s v="Ataque en el Pacífico. Cuatro muertos."/>
    <x v="1"/>
    <x v="1"/>
    <m/>
    <n v="1"/>
    <n v="4"/>
    <m/>
    <m/>
    <m/>
    <m/>
    <m/>
    <m/>
    <m/>
    <s v="https://x.com/southcom/status/2044185311673213219"/>
    <m/>
    <m/>
  </r>
  <r>
    <s v="USSC-2026-014"/>
    <d v="2026-04-15T00:00:00"/>
    <s v="Ataque en el Pacífico. Tres muertos."/>
    <x v="1"/>
    <x v="1"/>
    <m/>
    <n v="1"/>
    <n v="3"/>
    <m/>
    <m/>
    <m/>
    <m/>
    <m/>
    <m/>
    <m/>
    <s v="https://x.com/Southcom/status/2044602968704504194"/>
    <m/>
    <m/>
  </r>
  <r>
    <s v="USSC-2026-015"/>
    <d v="2026-04-19T00:00:00"/>
    <s v="Ataque en el Caribe. Tres muertos."/>
    <x v="0"/>
    <x v="1"/>
    <m/>
    <n v="1"/>
    <n v="3"/>
    <m/>
    <m/>
    <m/>
    <m/>
    <m/>
    <m/>
    <m/>
    <s v="https://x.com/Southcom/status/2046038252113527294"/>
    <m/>
    <m/>
  </r>
  <r>
    <s v="USSC-2026-016"/>
    <d v="2026-04-24T00:00:00"/>
    <s v="Ataque en el Pacífico. Dos muertos."/>
    <x v="1"/>
    <x v="1"/>
    <m/>
    <n v="1"/>
    <n v="2"/>
    <m/>
    <m/>
    <m/>
    <m/>
    <m/>
    <m/>
    <m/>
    <s v="https://x.com/Southcom/status/2047843084956750278"/>
    <m/>
    <m/>
  </r>
  <r>
    <s v="USSC-2026-017"/>
    <d v="2026-04-26T00:00:00"/>
    <s v="Ataque en el Pacífico. Tres muertos."/>
    <x v="1"/>
    <x v="1"/>
    <m/>
    <n v="1"/>
    <n v="3"/>
    <m/>
    <m/>
    <m/>
    <m/>
    <m/>
    <m/>
    <m/>
    <s v="https://www.southcom.mil/News/PressReleases/Article/4470914/lethal-kinetic-strike-april-26-2026/"/>
    <m/>
    <m/>
  </r>
  <r>
    <s v="USSC-2026-018"/>
    <d v="2025-05-04T00:00:00"/>
    <s v="Ataque en el Caribe. No se menciona que haya ocurrido en aguas internacionales. Dos muertos."/>
    <x v="0"/>
    <x v="1"/>
    <m/>
    <n v="1"/>
    <n v="2"/>
    <m/>
    <m/>
    <m/>
    <m/>
    <m/>
    <m/>
    <m/>
    <s v="https://www.southcom.mil/News/PressReleases/Article/4477426/lethal-kinetic-strike-may-4-2026/"/>
    <m/>
    <m/>
  </r>
  <r>
    <s v="USSC-2026-019"/>
    <d v="2025-05-05T00:00:00"/>
    <s v="Ataque en el Pacífico. No se menciona que haya ocurrido en aguas internacionales. Tres muertos."/>
    <x v="1"/>
    <x v="1"/>
    <m/>
    <n v="1"/>
    <n v="3"/>
    <m/>
    <m/>
    <m/>
    <m/>
    <m/>
    <m/>
    <m/>
    <s v="https://x.com/Southcom/status/2051819745003942039"/>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s v="VI002"/>
    <s v="USSC-2025-001"/>
    <d v="2025-09-02T00:00:00"/>
    <x v="0"/>
    <s v="Luis Alí Martínez"/>
    <s v="Che María"/>
    <s v="Güiria"/>
    <s v="Venezuela"/>
    <s v="Según diferentes versiones periodísticas, Martínez estaba involucrado en el tráfico de drogas. En 2020 había sido capturado por el naufragio de otra lancha, &quot;Mis Recuerdos&quot;, en el que murieron 34 personas. En ese entonces, la autoridades venezolanas dijeron que tenía antecedentes por tráfico de drogas."/>
    <s v="https://cloud.elclip.org/index.php/f/1013521"/>
    <s v="https://x.com/ggangix/status/1963901714248929571, https://x.com/TarekWiliamSaab/status/1338510791402721284, https://www.youtube.com/watch?v=D1ob469Cr7U, https://x.com/latablablog/status/1339236780348989440/photo/1"/>
  </r>
  <r>
    <s v="VI003"/>
    <s v="USSC-2025-002"/>
    <d v="2025-09-15T00:00:00"/>
    <x v="0"/>
    <s v="Alejandro Andrés Carranza Medina"/>
    <m/>
    <s v="La Guajira"/>
    <s v="Colombia"/>
    <s v="Era un pescador de atún y marlin, según su familia. Según el abogado de su familia, era el principal proveedor de sus hijos, compañera y padres, y tras su desaparición están en problemas económicos. La familia ha recibido amenazas tras aparecer en medios de comunicación, dice el abogado."/>
    <s v="https://cloud.elclip.org/index.php/f/1017208"/>
    <s v="https://caracol.com.co/2025/10/20/dejen-de-bombardear-a-pescadores-inocentes-padre-del-samario-muerto-en-operacion-militar-de-eeuu/, https://x.com/RTVCnoticias/status/1979685961584771216, https://www.theguardian.com/world/2025/dec/02/trump-caribbean-drug-boat-attack-complaint"/>
  </r>
  <r>
    <s v="VI004"/>
    <s v="USSC-2025-004"/>
    <d v="2025-10-03T00:00:00"/>
    <x v="0"/>
    <s v="Luis Ramón Amundarain"/>
    <m/>
    <s v="Güiria"/>
    <s v="Venezuela"/>
    <s v="Estaba trabajando en Trinidad, desde donde se embarcó a Venezuela. En Güiria se dedicaba al mototaxi y a la pesca. Murió en los ataques del 3 de octubre de 2025. Dejó una esposa y a cinco hijos."/>
    <s v="https://cloud.elclip.org/index.php/f/1017209"/>
    <s v="https://www.tiktok.com/@yusbeidisamundarain38/video/7559752063933009163"/>
  </r>
  <r>
    <s v="VI006"/>
    <s v="USSC-2025-004"/>
    <d v="2025-10-03T00:00:00"/>
    <x v="0"/>
    <s v="Jesús Carreño"/>
    <m/>
    <s v="Güiria"/>
    <s v="Venezuela"/>
    <s v="La ARI confirmó que viajaba en el barco bombardeado el 3 de noviembre. "/>
    <m/>
    <m/>
  </r>
  <r>
    <s v="VI007"/>
    <s v="USSC-2025-004"/>
    <d v="2025-10-03T00:00:00"/>
    <x v="0"/>
    <s v="Juan Carlos Fuentes"/>
    <m/>
    <s v="Güiria"/>
    <s v="Venezuela"/>
    <s v="El bus que conducía se dañó y no pudo costear la reparación. Viajó a Trinidad a probar suerte, donde le ofrecieron unirse a un viaje. &quot;Voy a tener que hacer lo malo para ver qué puedo resolver&quot;, le dijo a su esposa. Murió en los ataques del 3 de octubre de 2025. Dejó tres hijos y un nieto."/>
    <s v="https://cloud.elclip.org/index.php/f/1018516"/>
    <m/>
  </r>
  <r>
    <s v="VI008"/>
    <s v="USSC-2025-005"/>
    <d v="2025-10-14T00:00:00"/>
    <x v="0"/>
    <s v="Chad Joseph"/>
    <s v="Charpo"/>
    <s v="Las Cuevas"/>
    <s v="Trinidad y Tobago"/>
    <s v="Joseph trabajaba en Venezuela y dijo a su esposa que regresaría a Trinidad en el barco que finalmente fue bombardeado. Tras el ataque, su cuerpo no ha aparecido. Las autoridades de Trinidad dicen que, dado que el incidente ocurrió en aguas internacionales, no están obligadas a investigar."/>
    <s v="https://cloud.elclip.org/index.php/f/1013519"/>
    <s v="https://www.guardian.co.tt/news/no-justice-yet-for-chad-joseph-after-us-strike-6.2.2476227.31df119986?fbclid=IwY2xjawQMFOlleHRuA2FlbQIxMABicmlkETJ3YUNlN29aWWlHU3FtcFdHc3J0YwZhcHBfaWQQMjIyMDM5MTc4ODIwMDg5MgABHjP1CUl_Jj5abuoffNiul1Yh1KSWO2V3wgvl__6Mz7_sXeRZ7ZxJMOdWc0Fp_aem_0xUmA1u7Iz9BDAVrjdjSMA"/>
  </r>
  <r>
    <s v="VI009"/>
    <s v="USSC-2025-005"/>
    <d v="2025-10-14T00:00:00"/>
    <x v="0"/>
    <s v="Rishi Samaroo"/>
    <m/>
    <s v="Las Cuevas"/>
    <s v="Trinidad y Tobago"/>
    <s v="Samaroo cuidaba ganado en Venezuela, según su familia, y regresaría a Las Cuevas en el mismo barco que Joseph. Su cuerpo no ha aparecido desde el bombardeo y su teléfono ya no tiene señal. Las autoridades de Trinidad y Tobago señalan que no están obligadas a investigar porque el ataque ocurrió en aguas internacionales."/>
    <s v="https://cloud.elclip.org/index.php/f/1013529"/>
    <s v="https://www.guardian.co.tt/news/icacos-calm-after-us-strike-kills-two-trinidadians-off-venezuela-6.2.2429612.5029866711"/>
  </r>
  <r>
    <s v="VI010"/>
    <s v="USSC-2025-005"/>
    <d v="2025-10-14T00:00:00"/>
    <x v="0"/>
    <s v="Eduardo Jaime"/>
    <s v="Pichirilo"/>
    <s v="Güiria"/>
    <s v="Venezuela"/>
    <s v="Allegados confirmaron que viajaba en la lancha bombardeada el 14 de octubre de 2025. Era un jugador de fútbol sala popular en Güiria, muy querido en el pueblo. &quot;Era muy buena gente&quot;, dijo a esta alianza una de sus amigas."/>
    <s v="https://cloud.elclip.org/index.php/f/1013526"/>
    <s v="https://www.facebook.com/elizabeth.marin.139797/posts/pfbid02ThfmeKJsmBQHc42fq3ptsD6EyBw6MdxSqW7ErJyqvvX2DoZm451jpPBntXBCrMu1l, https://www.facebook.com/photo/?fbid=25177721161845422&amp;set=a.140350922675792"/>
  </r>
  <r>
    <s v="VI011"/>
    <s v="USSC-2025-005"/>
    <d v="2025-10-14T00:00:00"/>
    <x v="0"/>
    <s v="Dushak Milovcic"/>
    <m/>
    <s v="Güiria"/>
    <s v="Venezuela"/>
    <s v="AP dice estaba involucrado con transportadores de droga. Según información recolectada por la Alianza Rebelde Investiga —parte de esta alianza— murió en el bombardeo del 14 de octubre. "/>
    <s v="https://cloud.elclip.org/index.php/f/1013533"/>
    <m/>
  </r>
  <r>
    <s v="VI014"/>
    <s v="USSC-2025-006"/>
    <d v="2025-10-16T00:00:00"/>
    <x v="1"/>
    <s v="Andrés Fernando Tufiño Chila"/>
    <m/>
    <s v="Esmeraldas"/>
    <s v="Ecuador"/>
    <s v="CNN reporta que, según su familia, es pescador; pero tiene un registro criminal en EEUU por contrabando de drogas en 2020. Tras el ataque, fue rescatado por la Armada de EEUU, repatriado a Ecuador y liberado."/>
    <s v="https://cloud.elclip.org/index.php/f/1017210"/>
    <s v="https://edition.cnn.com/2025/10/22/americas/caribbean-strike-survivor-ecuador-drug-smuggling-latam-intl"/>
  </r>
  <r>
    <s v="VI015"/>
    <s v="USSC-2025-006"/>
    <d v="2025-10-16T00:00:00"/>
    <x v="1"/>
    <s v="Jonathan Obando"/>
    <s v="Chiquitín"/>
    <s v="Tumaco"/>
    <s v="Colombia"/>
    <s v="Fue entregado al gobierno colombiano, que lo atendió y lo dejó libre porque no tenía antecedentes penales ni investigaciones en su contra. Su padre habló con El País, quien contó que estuvo unas semanas recuperándose en su pueblo, cerca de Tumaco, en la costa del Pacífico en la frontera con Ecuador. Luego se fue &quot;sin dejar rastro&quot;. Allegados suyos dijeron a esta alianza periodística que estaba recibiendo amenazas."/>
    <m/>
    <s v="https://elpais.com/america-colombia/2025-10-25/tras-los-pasos-del-colombiano-que-sobrevivio-al-bombardeo-de-trump-a-un-narcosubmarino.html, https://elpais.com/america-colombia/2026-02-28/uno-de-los-dos-supervivientes-de-los-bombardeos-de-trump-en-el-caribe-papi-para-esto-mejor-haberse-muerto.html"/>
  </r>
  <r>
    <s v="VI016"/>
    <s v="USSC-2025-006"/>
    <d v="2025-10-16T00:00:00"/>
    <x v="0"/>
    <s v="NN"/>
    <m/>
    <m/>
    <s v="Ecuador"/>
    <s v="Según testimonio del sobreviviente Jonathan Obando, publicado en El País, un ecuatoriano le ayudó a salvarse en medio del bombardeo, pero después murió."/>
    <m/>
    <m/>
  </r>
  <r>
    <s v="VI017"/>
    <s v="USSC-2026-004"/>
    <d v="2026-02-13T00:00:00"/>
    <x v="0"/>
    <s v="Ricky Joseph"/>
    <m/>
    <s v="Savannes Bay"/>
    <s v="Santa Lucía"/>
    <s v="Su hermano dice que era un pescador conocido y que los restos de la lancha que habría sido bombardeada coinciden con los que usaba en sus faenas de pesca. La última vez que hablaron fue el 11 de febrero, dos días antes del ataque. Su cuerpo no ha sido identificado por las autoridades, que no confirman la conexión entre su desaparición y el bombardeo."/>
    <m/>
    <s v="https://apnews.com/article/caribbean-st-lucia-st-vincent-thomas-joseph-us-strike-39886f0c7b14628cd890fe71bf1a63c2,https:/www.youtube.com/watch?v=FPm4oZY8eps"/>
  </r>
  <r>
    <s v="VI018"/>
    <s v="USSC-2026-004"/>
    <d v="2026-02-13T00:00:00"/>
    <x v="0"/>
    <s v="-"/>
    <s v="Navi"/>
    <s v="Santa Lucía"/>
    <s v="Santa Lucía"/>
    <s v="La prensa de Santa Lucía reporta que desapareció junto con Ricky Joseph, el 13 de febrero de 2026. No se conoce su nombre completo ni otros detalles. Su cuerpo no ha sido identificado por las autoridades."/>
    <s v="https://cloud.elclip.org/index.php/f/1013536"/>
    <s v="https://www.youtube.com/watch?v=FPm4oZY8eps"/>
  </r>
  <r>
    <s v="VI019"/>
    <s v="USSC-2026-007"/>
    <d v="2026-03-19T00:00:00"/>
    <x v="0"/>
    <s v="Pedro Ramón Holguín Holguín"/>
    <m/>
    <s v="Manta"/>
    <s v="Ecuador"/>
    <s v="Rescatado e identificado por autoridades de Costa Rica. Fuentes de seguridad en Ecuador aportaron datos adicionales: es de Manta y está registrado como comerciante minorista de pescados y mariscos. Tenía una denuncia en la Fiscalía por almacenamiento o venta ilegal de combustibles. Tenía 40 años."/>
    <s v="https://cloud.elclip.org/index.php/f/1013535"/>
    <s v="https://www.nacion.com/sucesos/oij-confirma-identidades-de-muertos-y-herido/P57MV6HGQZHJHB5SZZE7NFEWGE/story/"/>
  </r>
  <r>
    <s v="Vi020"/>
    <s v="USSC-2026-007"/>
    <d v="2026-03-19T00:00:00"/>
    <x v="0"/>
    <s v="Carlos Manuel Rodríguez Solórzano"/>
    <m/>
    <m/>
    <s v="Ecuador"/>
    <s v="Rescatado e identificado por autoridades de Costa Rica. Tenía 34 años."/>
    <m/>
    <s v="https://www.nacion.com/sucesos/oij-confirma-identidades-de-muertos-y-herido/P57MV6HGQZHJHB5SZZE7NFEWGE/story/"/>
  </r>
  <r>
    <s v="VI021"/>
    <s v="USSC-2026-007"/>
    <d v="2026-03-19T00:00:00"/>
    <x v="1"/>
    <s v="José David Torres Hurtado"/>
    <m/>
    <m/>
    <s v="Colombia"/>
    <s v="Rescatado e identificado por autoridades de Costa Rica. Tiene 21 años. Está en la Unidad de Quemados del Hospital San Juan de Dios de San José."/>
    <m/>
    <s v="https://www.nacion.com/sucesos/oij-confirma-identidades-de-muertos-y-herido/P57MV6HGQZHJHB5SZZE7NFEWGE/story/"/>
  </r>
  <r>
    <s v="VI022"/>
    <s v="USSC-2025-004"/>
    <d v="2026-02-21T00:00:00"/>
    <x v="0"/>
    <s v="Eduard Hidalgo"/>
    <m/>
    <s v="Güiria"/>
    <s v="Venezuela"/>
    <s v="Había sido deportado de Estados Unidos en diciembre de 2025. Tenía 46 años y se dedicaba a la pesca"/>
    <s v="https://cloud.elclip.org/index.php/f/1017343"/>
    <m/>
  </r>
  <r>
    <s v="VI024"/>
    <s v="USSC-2025-015"/>
    <d v="2025-11-06T00:00:00"/>
    <x v="2"/>
    <s v="NN"/>
    <m/>
    <s v="Pedernales"/>
    <s v="República Dominicana"/>
    <s v="Esta alianza logró establecer que los cuerpos de una persona, que según varias fuentes es de Pedernales (República Dominicana), apareció en las costas de La Guajira tres días después del bombardeo. Hay dudas sobre si cayó o no en ese bombardeo. Está en una morgue de la Fiscalía de Colombia desde entonces. Las autoridades dominicanas no han hecho gestiones para su reconocimiento y repatriación."/>
    <m/>
    <m/>
  </r>
  <r>
    <s v="VI027"/>
    <s v="USSC-2025-015"/>
    <d v="2025-11-06T00:00:00"/>
    <x v="0"/>
    <s v="NN"/>
    <m/>
    <m/>
    <s v="Desconocida"/>
    <s v="Dos fuentes le dijeron a 360-grados.co que el cuerpo de uno de los pasajeros de la lancha bombardeada el 6 de noviembre de 2025 fue encontrado y enterrado en la Guajira venezolana."/>
    <m/>
    <m/>
  </r>
  <r>
    <s v="VI028"/>
    <s v="USSC-2026-018"/>
    <d v="2026-05-04T00:00:00"/>
    <x v="0"/>
    <s v="Adrián Lubo"/>
    <m/>
    <s v="Riohacha"/>
    <s v="Colombia"/>
    <s v="Autoridades colombianas lo identifican como una de las víctimas del bombardeo del 4 de mayo de 2026. &quot;Era un monstruo en el agua. Un gran capitan&quot;, dijo a esta alianza alguien que lo conoció."/>
    <s v="https://cloud.elclip.org/index.php/f/1018227"/>
    <s v="https://www.facebook.com/61558421529420/posts/ay-ombe-son-repatriados-los-cuerpos-de-dos-j%C3%B3venes-guajiros-que-fueron-b0mbardea/122232760790280717/"/>
  </r>
  <r>
    <s v="VI029"/>
    <s v="USSC-2026-018"/>
    <d v="2026-05-04T00:00:00"/>
    <x v="0"/>
    <s v="Ronald Arregocés"/>
    <m/>
    <s v="Riohacha"/>
    <s v="Colombia"/>
    <s v="Autoridades colombianas lo identifican como una de las víctimas del bombardeo del 4 de mayo de 2026. "/>
    <s v="https://cloud.elclip.org/index.php/f/1018228"/>
    <s v="https://www.facebook.com/61558421529420/posts/ay-ombe-son-repatriados-los-cuerpos-de-dos-j%C3%B3venes-guajiros-que-fueron-b0mbardea/122232760790280717/"/>
  </r>
  <r>
    <s v="VI030"/>
    <s v="USSC-2026-005b"/>
    <d v="2026-02-16T00:00:00"/>
    <x v="2"/>
    <s v="Robert Palmar Atencio"/>
    <m/>
    <s v="Uribia"/>
    <s v="Colombia"/>
    <s v="Fuentes de 360-grados.co confirmaron que el cuerpo de Palmar Atencio apareció en la playa el 28 de febrero de 2026. Ese mismo día, aparecieron publicaciones de redes sociales lamentando su muerte. Se desconoce si murió en el bombardeo del 16 de febrero o en otro incidente."/>
    <s v="https://cloud.elclip.org/index.php/f/1018316"/>
    <s v="https://www.facebook.com/ajawarekus7/posts/pfbid02UgpptGk2jxi2GRCLL1ouv6R6P49hCXEgHF7kZuLfCzto3FByUAt98f5PYAkdViihl"/>
  </r>
  <r>
    <s v="VI030"/>
    <s v="USSC-2026-005b"/>
    <d v="2026-02-16T00:00:00"/>
    <x v="2"/>
    <s v="NN"/>
    <m/>
    <s v="Bahía Hondita"/>
    <s v="Colombia"/>
    <s v="Fuentes de 360-grados.co confirmaron que el cuerpo de una persona apareció en la playa el 28 de febrero de 2026, pero no revelaron su identidad. Se desconoce si murió en el bombardeo del 16 de febrero o en otro incidente."/>
    <m/>
    <m/>
  </r>
  <r>
    <s v="VI031"/>
    <s v="USSC-2025-004"/>
    <d v="2025-10-03T00:00:00"/>
    <x v="0"/>
    <s v="Robert Sánchez"/>
    <m/>
    <s v="Güiria"/>
    <s v="Venezuela"/>
    <s v="Viajaba en la lancha bombardeada el 3 de octubre de 2025 con su primo, Luis Ramón Amundarain."/>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9:D55" firstHeaderRow="0" firstDataRow="1" firstDataCol="1"/>
  <pivotFields count="25">
    <pivotField showAll="0"/>
    <pivotField axis="axisRow" showAl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5">
        <item x="0"/>
        <item x="1"/>
        <item x="2"/>
        <item x="3"/>
        <item t="default"/>
      </items>
    </pivotField>
  </pivotFields>
  <rowFields count="1">
    <field x="1"/>
  </rowFields>
  <rowItems count="4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t="grand">
      <x/>
    </i>
  </rowItems>
  <colFields count="1">
    <field x="-2"/>
  </colFields>
  <colItems count="3">
    <i>
      <x/>
    </i>
    <i i="1">
      <x v="1"/>
    </i>
    <i i="2">
      <x v="2"/>
    </i>
  </colItems>
  <dataFields count="3">
    <dataField name="Suma de desaparecidos" fld="9" baseField="0" baseItem="0"/>
    <dataField name="Suma de sobrevivientes" fld="8" baseField="0" baseItem="0"/>
    <dataField name="Suma de muertos"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rowPageCount="1" colPageCount="1"/>
  <pivotFields count="18">
    <pivotField showAll="0"/>
    <pivotField showAll="0"/>
    <pivotField showAll="0"/>
    <pivotField axis="axisRow" showAll="0">
      <items count="3">
        <item x="0"/>
        <item x="1"/>
        <item t="default"/>
      </items>
    </pivotField>
    <pivotField axis="axisPage" showAll="0">
      <items count="3">
        <item x="1"/>
        <item x="0"/>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3">
    <i>
      <x/>
    </i>
    <i>
      <x v="1"/>
    </i>
    <i t="grand">
      <x/>
    </i>
  </rowItems>
  <colItems count="1">
    <i/>
  </colItems>
  <pageFields count="1">
    <pageField fld="4" hier="-1"/>
  </pageFields>
  <dataFields count="1">
    <dataField name="Suma de barcos_destruidos"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E0D8527-E4D9-9044-903E-56C33B904A80}" name="TablaDinámica1" cacheId="4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B5" firstHeaderRow="1" firstDataRow="1" firstDataCol="1"/>
  <pivotFields count="11">
    <pivotField dataField="1" showAll="0"/>
    <pivotField showAll="0"/>
    <pivotField showAll="0"/>
    <pivotField axis="axisRow" showAll="0">
      <items count="4">
        <item x="0"/>
        <item x="1"/>
        <item x="2"/>
        <item t="default"/>
      </items>
    </pivotField>
    <pivotField showAll="0"/>
    <pivotField showAll="0"/>
    <pivotField showAll="0"/>
    <pivotField showAll="0"/>
    <pivotField showAll="0"/>
    <pivotField showAll="0"/>
    <pivotField showAll="0"/>
  </pivotFields>
  <rowFields count="1">
    <field x="3"/>
  </rowFields>
  <rowItems count="4">
    <i>
      <x/>
    </i>
    <i>
      <x v="1"/>
    </i>
    <i>
      <x v="2"/>
    </i>
    <i t="grand">
      <x/>
    </i>
  </rowItems>
  <colItems count="1">
    <i/>
  </colItems>
  <dataFields count="1">
    <dataField name="Cuenta de codigo_victima"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Arial"/>
        <a:cs typeface="Arial"/>
      </a:majorFont>
      <a:minorFont>
        <a:latin typeface="Aptos Narrow"/>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bwMode="auto"/>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x.com/secwar/status/1981167670989926902" TargetMode="External"/><Relationship Id="rId18" Type="http://schemas.openxmlformats.org/officeDocument/2006/relationships/hyperlink" Target="https://x.com/SecWar/status/1984816590940987802" TargetMode="External"/><Relationship Id="rId26" Type="http://schemas.openxmlformats.org/officeDocument/2006/relationships/hyperlink" Target="https://x.com/Southcom/status/2001464448750621120" TargetMode="External"/><Relationship Id="rId39" Type="http://schemas.openxmlformats.org/officeDocument/2006/relationships/hyperlink" Target="https://x.com/Southcom/status/2023791027383890240" TargetMode="External"/><Relationship Id="rId21" Type="http://schemas.openxmlformats.org/officeDocument/2006/relationships/hyperlink" Target="https://x.com/SecWar/status/1987863821868732447" TargetMode="External"/><Relationship Id="rId34" Type="http://schemas.openxmlformats.org/officeDocument/2006/relationships/hyperlink" Target="https://x.com/Southcom/status/2019599912107712962" TargetMode="External"/><Relationship Id="rId42" Type="http://schemas.openxmlformats.org/officeDocument/2006/relationships/hyperlink" Target="https://x.com/Southcom/status/2034996829218099347" TargetMode="External"/><Relationship Id="rId47" Type="http://schemas.openxmlformats.org/officeDocument/2006/relationships/hyperlink" Target="https://x.com/southcom/status/2044185311673213219" TargetMode="External"/><Relationship Id="rId50" Type="http://schemas.openxmlformats.org/officeDocument/2006/relationships/hyperlink" Target="https://x.com/Southcom/status/2047843084956750278" TargetMode="External"/><Relationship Id="rId7" Type="http://schemas.openxmlformats.org/officeDocument/2006/relationships/hyperlink" Target="https://www.guardian.co.tt/news/no-justice-yet-for-chad-joseph-after-us-strike-6.2.2476227.31df119986,%20https:/www.guardian.co.tt/news/sobers-no-proof-trinis-killed-by-us-strike-6.2.2437138.7959ff872c" TargetMode="External"/><Relationship Id="rId2" Type="http://schemas.openxmlformats.org/officeDocument/2006/relationships/hyperlink" Target="https://truthsocial.com/@realDonaldTrump/posts/115210075167747572" TargetMode="External"/><Relationship Id="rId16" Type="http://schemas.openxmlformats.org/officeDocument/2006/relationships/hyperlink" Target="https://www.jornada.com.mx/noticia/2025/10/28/politica/semar-ubica-punto-del-rescate-de-un-sobreviviente-tras-operativo-antidrogas-en-el-pacifico,%20https:/www.youtube.com/live/r4iyhYWb-L8?si=l4oOUnvjT3h1Q8cz&amp;t=9165,%20https://x.com/SEMAR_mx/status/1983202263645540752,%20https://www.nytimes.com/2025/10/31/us/politics/us-boat-strike-survivor.html" TargetMode="External"/><Relationship Id="rId29" Type="http://schemas.openxmlformats.org/officeDocument/2006/relationships/hyperlink" Target="https://x.com/Southcom/status/2005776276100207032" TargetMode="External"/><Relationship Id="rId11" Type="http://schemas.openxmlformats.org/officeDocument/2006/relationships/hyperlink" Target="https://www.eltiempo.com/mundo/eeuu-y-canada/estados-unidos-confirma-ataque-contra-lancha-afiliada-al-eln-seran-perseguidos-como-al-qaeda-3501121," TargetMode="External"/><Relationship Id="rId24" Type="http://schemas.openxmlformats.org/officeDocument/2006/relationships/hyperlink" Target="https://x.com/Southcom/status/1996726797086457886" TargetMode="External"/><Relationship Id="rId32" Type="http://schemas.openxmlformats.org/officeDocument/2006/relationships/hyperlink" Target="https://x.com/Southcom/status/2006531145844867143" TargetMode="External"/><Relationship Id="rId37" Type="http://schemas.openxmlformats.org/officeDocument/2006/relationships/hyperlink" Target="https://www.youtube.com/watch?v=FPm4oZY8eps,https://www.searchlight.vc/front-page/2026/02/17/us-confirms-strike-boat-off-svg/,https://apnews.com/article/caribbean-us-boat-strikes-st-vincent-migrants-cuba-1d51c9d8c11309b624b6c2445b105192,https://www.instagram.com/p/DU9a4rhjOiy/" TargetMode="External"/><Relationship Id="rId40" Type="http://schemas.openxmlformats.org/officeDocument/2006/relationships/hyperlink" Target="https://x.com/Southcom/status/2025006036776878463" TargetMode="External"/><Relationship Id="rId45" Type="http://schemas.openxmlformats.org/officeDocument/2006/relationships/hyperlink" Target="https://x.com/southcom/status/2043477652573470959" TargetMode="External"/><Relationship Id="rId53" Type="http://schemas.openxmlformats.org/officeDocument/2006/relationships/hyperlink" Target="https://www.elheraldo.co/guajira/2026/05/10/armada-busca-cadaveres-de-dos-hombres-desaparecidos-en-la-guajira/" TargetMode="External"/><Relationship Id="rId5" Type="http://schemas.openxmlformats.org/officeDocument/2006/relationships/hyperlink" Target="https://www.nytimes.com/2025/10/08/world/americas/colombia-citizens-boat-us-bombed.html" TargetMode="External"/><Relationship Id="rId10" Type="http://schemas.openxmlformats.org/officeDocument/2006/relationships/hyperlink" Target="https://x.com/SecWar/status/1979930208472912048" TargetMode="External"/><Relationship Id="rId19" Type="http://schemas.openxmlformats.org/officeDocument/2006/relationships/hyperlink" Target="https://x.com/SecWar/status/1985863010376642677" TargetMode="External"/><Relationship Id="rId31" Type="http://schemas.openxmlformats.org/officeDocument/2006/relationships/hyperlink" Target="https://theintercept.com/2026/02/17/boat-strike-trump-southcom-survivors-rescue-plane-hours/" TargetMode="External"/><Relationship Id="rId44" Type="http://schemas.openxmlformats.org/officeDocument/2006/relationships/hyperlink" Target="https://x.com/southcom/status/2043477652573470959" TargetMode="External"/><Relationship Id="rId52" Type="http://schemas.openxmlformats.org/officeDocument/2006/relationships/hyperlink" Target="https://www.southcom.mil/News/PressReleases/Article/4477426/lethal-kinetic-strike-may-4-2026/" TargetMode="External"/><Relationship Id="rId4" Type="http://schemas.openxmlformats.org/officeDocument/2006/relationships/hyperlink" Target="https://x.com/SecWar/status/1974150886084485503" TargetMode="External"/><Relationship Id="rId9" Type="http://schemas.openxmlformats.org/officeDocument/2006/relationships/hyperlink" Target="https://www.washingtonpost.com/national-security/2025/10/17/boat-strike-survivors-detained-venezuela-caribbean/" TargetMode="External"/><Relationship Id="rId14" Type="http://schemas.openxmlformats.org/officeDocument/2006/relationships/hyperlink" Target="https://x.com/secwar/status/1981706596972372446" TargetMode="External"/><Relationship Id="rId22" Type="http://schemas.openxmlformats.org/officeDocument/2006/relationships/hyperlink" Target="https://x.com/Southcom/status/1989453291466461243" TargetMode="External"/><Relationship Id="rId27" Type="http://schemas.openxmlformats.org/officeDocument/2006/relationships/hyperlink" Target="https://x.com/Southcom/status/2001840669313135099" TargetMode="External"/><Relationship Id="rId30" Type="http://schemas.openxmlformats.org/officeDocument/2006/relationships/hyperlink" Target="https://x.com/Southcom/status/2006474817076330557" TargetMode="External"/><Relationship Id="rId35" Type="http://schemas.openxmlformats.org/officeDocument/2006/relationships/hyperlink" Target="https://x.com/southcom/status/2021023735881564262,%20https:/x.com/USCGSouthwest/status/2021082547355369790" TargetMode="External"/><Relationship Id="rId43" Type="http://schemas.openxmlformats.org/officeDocument/2006/relationships/hyperlink" Target="https://www.southcom.mil/News/PressReleases/Article/4444436/lethal-kinetic-strike-march-25-2026/" TargetMode="External"/><Relationship Id="rId48" Type="http://schemas.openxmlformats.org/officeDocument/2006/relationships/hyperlink" Target="https://x.com/Southcom/status/2044602968704504194" TargetMode="External"/><Relationship Id="rId8" Type="http://schemas.openxmlformats.org/officeDocument/2006/relationships/hyperlink" Target="https://truthsocial.com/@realDonaldTrump/posts/115396632441470075" TargetMode="External"/><Relationship Id="rId51" Type="http://schemas.openxmlformats.org/officeDocument/2006/relationships/hyperlink" Target="https://www.southcom.mil/News/PressReleases/Article/4470914/lethal-kinetic-strike-april-26-2026/" TargetMode="External"/><Relationship Id="rId3" Type="http://schemas.openxmlformats.org/officeDocument/2006/relationships/hyperlink" Target="https://truthsocial.com/@realDonaldTrump/posts/115233555445134712" TargetMode="External"/><Relationship Id="rId12" Type="http://schemas.openxmlformats.org/officeDocument/2006/relationships/hyperlink" Target="https://x.com/SecWar/status/1981049943306752361" TargetMode="External"/><Relationship Id="rId17" Type="http://schemas.openxmlformats.org/officeDocument/2006/relationships/hyperlink" Target="https://x.com/SecWar/status/1983676996220588093" TargetMode="External"/><Relationship Id="rId25" Type="http://schemas.openxmlformats.org/officeDocument/2006/relationships/hyperlink" Target="https://x.com/Southcom/status/2000756230252314901" TargetMode="External"/><Relationship Id="rId33" Type="http://schemas.openxmlformats.org/officeDocument/2006/relationships/hyperlink" Target="https://x.com/southcom/status/2014825085425877224?" TargetMode="External"/><Relationship Id="rId38" Type="http://schemas.openxmlformats.org/officeDocument/2006/relationships/hyperlink" Target="https://x.com/Southcom/status/2023791027383890240" TargetMode="External"/><Relationship Id="rId46" Type="http://schemas.openxmlformats.org/officeDocument/2006/relationships/hyperlink" Target="https://x.com/Southcom/status/2043831574764921318" TargetMode="External"/><Relationship Id="rId20" Type="http://schemas.openxmlformats.org/officeDocument/2006/relationships/hyperlink" Target="https://x.com/SecWar/status/1986631797547921741" TargetMode="External"/><Relationship Id="rId41" Type="http://schemas.openxmlformats.org/officeDocument/2006/relationships/hyperlink" Target="https://x.com/Southcom/status/2026006115428016257" TargetMode="External"/><Relationship Id="rId54" Type="http://schemas.openxmlformats.org/officeDocument/2006/relationships/hyperlink" Target="https://x.com/Southcom/status/2051819745003942039" TargetMode="External"/><Relationship Id="rId1" Type="http://schemas.openxmlformats.org/officeDocument/2006/relationships/hyperlink" Target="https://truthsocial.com/@realDonaldTrump/posts/115136798909755892%20,%20https:/www.facebook.com/yaritagua.yaritaguapena/posts/pfbid0C5DtMWnq1PGX69xoVvaKzD4HoZWG2eWGgiG1VyUwgLPAv8BFT1DyN8i8JcoMdZgLl" TargetMode="External"/><Relationship Id="rId6" Type="http://schemas.openxmlformats.org/officeDocument/2006/relationships/hyperlink" Target="https://truthsocial.com/@realDonaldTrump/posts/115373751811822463" TargetMode="External"/><Relationship Id="rId15" Type="http://schemas.openxmlformats.org/officeDocument/2006/relationships/hyperlink" Target="https://x.com/SecWar/status/1983164355999883548" TargetMode="External"/><Relationship Id="rId23" Type="http://schemas.openxmlformats.org/officeDocument/2006/relationships/hyperlink" Target="https://x.com/Southcom/status/1990147866397221102" TargetMode="External"/><Relationship Id="rId28" Type="http://schemas.openxmlformats.org/officeDocument/2006/relationships/hyperlink" Target="https://x.com/Southcom/status/2003303616963133694" TargetMode="External"/><Relationship Id="rId36" Type="http://schemas.openxmlformats.org/officeDocument/2006/relationships/hyperlink" Target="https://x.com/Southcom/status/2022469576332574908" TargetMode="External"/><Relationship Id="rId49" Type="http://schemas.openxmlformats.org/officeDocument/2006/relationships/hyperlink" Target="https://x.com/Southcom/status/204603825211352729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acebook.com/elizabeth.marin.139797/posts/pfbid02ThfmeKJsmBQHc42fq3ptsD6EyBw6MdxSqW7ErJyqvvX2DoZm451jpPBntXBCrMu1l,%20https:/www.facebook.com/photo/?fbid=25177721161845422&amp;set=a.140350922675792" TargetMode="External"/><Relationship Id="rId3" Type="http://schemas.openxmlformats.org/officeDocument/2006/relationships/hyperlink" Target="https://www.nacion.com/sucesos/oij-confirma-identidades-de-muertos-y-herido/P57MV6HGQZHJHB5SZZE7NFEWGE/story/" TargetMode="External"/><Relationship Id="rId7" Type="http://schemas.openxmlformats.org/officeDocument/2006/relationships/hyperlink" Target="https://www.guardian.co.tt/news/no-justice-yet-for-chad-joseph-after-us-strike-6.2.2476227.31df119986?fbclid=IwY2xjawQMFOlleHRuA2FlbQIxMABicmlkETJ3YUNlN29aWWlHU3FtcFdHc3J0YwZhcHBfaWQQMjIyMDM5MTc4ODIwMDg5MgABHjP1CUl_Jj5abuoffNiul1Yh1KSWO2V3wgvl__6Mz7_sXeRZ7ZxJMOdWc0Fp_aem_0xUmA1u7Iz9BDAVrjdjSMA" TargetMode="External"/><Relationship Id="rId12" Type="http://schemas.openxmlformats.org/officeDocument/2006/relationships/hyperlink" Target="https://www.elclip.org/wp-content/uploads/2026/05/vi017.png" TargetMode="External"/><Relationship Id="rId2" Type="http://schemas.openxmlformats.org/officeDocument/2006/relationships/hyperlink" Target="https://www.facebook.com/61558421529420/posts/ay-ombe-son-repatriados-los-cuerpos-de-dos-j%C3%B3venes-guajiros-que-fueron-b0mbardea/122232760790280717/" TargetMode="External"/><Relationship Id="rId1" Type="http://schemas.openxmlformats.org/officeDocument/2006/relationships/hyperlink" Target="https://www.facebook.com/61558421529420/posts/ay-ombe-son-repatriados-los-cuerpos-de-dos-j%C3%B3venes-guajiros-que-fueron-b0mbardea/122232760790280717/" TargetMode="External"/><Relationship Id="rId6" Type="http://schemas.openxmlformats.org/officeDocument/2006/relationships/hyperlink" Target="https://www.youtube.com/watch?v=FPm4oZY8eps" TargetMode="External"/><Relationship Id="rId11" Type="http://schemas.openxmlformats.org/officeDocument/2006/relationships/hyperlink" Target="https://x.com/ggangix/status/1963901714248929571," TargetMode="External"/><Relationship Id="rId5" Type="http://schemas.openxmlformats.org/officeDocument/2006/relationships/hyperlink" Target="https://apnews.com/article/caribbean-st-lucia-st-vincent-thomas-joseph-us-strike-39886f0c7b14628cd890fe71bf1a63c2,https:/www.youtube.com/watch?v=FPm4oZY8eps" TargetMode="External"/><Relationship Id="rId10" Type="http://schemas.openxmlformats.org/officeDocument/2006/relationships/hyperlink" Target="https://caracol.com.co/2025/10/20/dejen-de-bombardear-a-pescadores-inocentes-padre-del-samario-muerto-en-operacion-militar-de-eeuu/,%20https:/x.com/RTVCnoticias/status/1979685961584771216,%20https:/www.theguardian.com/world/2025/dec/02/trump-caribbean-drug-boat-attack-complaint" TargetMode="External"/><Relationship Id="rId4" Type="http://schemas.openxmlformats.org/officeDocument/2006/relationships/hyperlink" Target="https://www.facebook.com/ajawarekus7/posts/pfbid02UgpptGk2jxi2GRCLL1ouv6R6P49hCXEgHF7kZuLfCzto3FByUAt98f5PYAkdViihl" TargetMode="External"/><Relationship Id="rId9" Type="http://schemas.openxmlformats.org/officeDocument/2006/relationships/hyperlink" Target="https://www.tiktok.com/@yusbeidisamundarain38/video/7559752063933009163" TargetMode="Externa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7"/>
  <sheetViews>
    <sheetView topLeftCell="A8" workbookViewId="0">
      <selection activeCell="B38" sqref="B38"/>
    </sheetView>
  </sheetViews>
  <sheetFormatPr baseColWidth="10" defaultRowHeight="16" x14ac:dyDescent="0.2"/>
  <cols>
    <col min="1" max="1" width="26.5" customWidth="1"/>
  </cols>
  <sheetData>
    <row r="1" spans="1:7" ht="220" customHeight="1" x14ac:dyDescent="0.2">
      <c r="A1" s="33" t="s">
        <v>319</v>
      </c>
      <c r="B1" s="33"/>
      <c r="C1" s="33"/>
      <c r="D1" s="33"/>
      <c r="E1" s="33"/>
      <c r="F1" s="33"/>
      <c r="G1" s="33"/>
    </row>
    <row r="2" spans="1:7" x14ac:dyDescent="0.2">
      <c r="A2" s="6"/>
      <c r="B2" s="6"/>
      <c r="C2" s="6"/>
      <c r="D2" s="6"/>
      <c r="E2" s="6"/>
      <c r="F2" s="6"/>
      <c r="G2" s="6"/>
    </row>
    <row r="3" spans="1:7" ht="17" x14ac:dyDescent="0.2">
      <c r="A3" s="34" t="s">
        <v>320</v>
      </c>
      <c r="B3" s="6"/>
      <c r="C3" s="6"/>
      <c r="D3" s="6"/>
      <c r="E3" s="6"/>
      <c r="F3" s="6"/>
      <c r="G3" s="6"/>
    </row>
    <row r="4" spans="1:7" x14ac:dyDescent="0.2">
      <c r="A4" s="6"/>
      <c r="B4" s="6"/>
      <c r="C4" s="6"/>
      <c r="D4" s="6"/>
      <c r="E4" s="6"/>
      <c r="F4" s="6"/>
      <c r="G4" s="6"/>
    </row>
    <row r="5" spans="1:7" x14ac:dyDescent="0.2">
      <c r="A5" s="3" t="s">
        <v>321</v>
      </c>
      <c r="B5" s="3" t="s">
        <v>322</v>
      </c>
    </row>
    <row r="6" spans="1:7" x14ac:dyDescent="0.2">
      <c r="A6" s="35" t="s">
        <v>0</v>
      </c>
      <c r="B6" t="s">
        <v>323</v>
      </c>
    </row>
    <row r="7" spans="1:7" x14ac:dyDescent="0.2">
      <c r="A7" s="35" t="s">
        <v>1</v>
      </c>
      <c r="B7" t="s">
        <v>324</v>
      </c>
    </row>
    <row r="8" spans="1:7" x14ac:dyDescent="0.2">
      <c r="A8" s="35" t="s">
        <v>2</v>
      </c>
      <c r="B8" t="s">
        <v>325</v>
      </c>
    </row>
    <row r="9" spans="1:7" x14ac:dyDescent="0.2">
      <c r="A9" s="35" t="s">
        <v>3</v>
      </c>
      <c r="B9" t="s">
        <v>327</v>
      </c>
    </row>
    <row r="10" spans="1:7" x14ac:dyDescent="0.2">
      <c r="A10" s="35" t="s">
        <v>311</v>
      </c>
      <c r="B10" t="s">
        <v>326</v>
      </c>
    </row>
    <row r="11" spans="1:7" x14ac:dyDescent="0.2">
      <c r="A11" s="35" t="s">
        <v>312</v>
      </c>
      <c r="B11" t="s">
        <v>328</v>
      </c>
    </row>
    <row r="12" spans="1:7" x14ac:dyDescent="0.2">
      <c r="A12" s="35" t="s">
        <v>4</v>
      </c>
      <c r="B12" t="s">
        <v>329</v>
      </c>
    </row>
    <row r="13" spans="1:7" x14ac:dyDescent="0.2">
      <c r="A13" s="35" t="s">
        <v>5</v>
      </c>
      <c r="B13" t="s">
        <v>331</v>
      </c>
    </row>
    <row r="14" spans="1:7" x14ac:dyDescent="0.2">
      <c r="A14" s="35" t="s">
        <v>6</v>
      </c>
      <c r="B14" t="s">
        <v>332</v>
      </c>
    </row>
    <row r="15" spans="1:7" x14ac:dyDescent="0.2">
      <c r="A15" s="35" t="s">
        <v>7</v>
      </c>
      <c r="B15" t="s">
        <v>330</v>
      </c>
    </row>
    <row r="16" spans="1:7" x14ac:dyDescent="0.2">
      <c r="A16" s="35" t="s">
        <v>303</v>
      </c>
      <c r="B16" t="s">
        <v>333</v>
      </c>
    </row>
    <row r="17" spans="1:2" x14ac:dyDescent="0.2">
      <c r="A17" s="35" t="s">
        <v>304</v>
      </c>
      <c r="B17" t="s">
        <v>334</v>
      </c>
    </row>
    <row r="18" spans="1:2" x14ac:dyDescent="0.2">
      <c r="A18" s="35" t="s">
        <v>305</v>
      </c>
      <c r="B18" s="36" t="s">
        <v>335</v>
      </c>
    </row>
    <row r="19" spans="1:2" x14ac:dyDescent="0.2">
      <c r="A19" s="35" t="s">
        <v>307</v>
      </c>
      <c r="B19" t="s">
        <v>336</v>
      </c>
    </row>
    <row r="20" spans="1:2" x14ac:dyDescent="0.2">
      <c r="A20" s="35" t="s">
        <v>306</v>
      </c>
      <c r="B20" t="s">
        <v>337</v>
      </c>
    </row>
    <row r="21" spans="1:2" x14ac:dyDescent="0.2">
      <c r="A21" s="35" t="s">
        <v>308</v>
      </c>
      <c r="B21" t="s">
        <v>338</v>
      </c>
    </row>
    <row r="22" spans="1:2" x14ac:dyDescent="0.2">
      <c r="A22" s="35" t="s">
        <v>309</v>
      </c>
      <c r="B22" s="36" t="s">
        <v>339</v>
      </c>
    </row>
    <row r="23" spans="1:2" x14ac:dyDescent="0.2">
      <c r="A23" s="35" t="s">
        <v>310</v>
      </c>
      <c r="B23" t="s">
        <v>340</v>
      </c>
    </row>
    <row r="26" spans="1:2" x14ac:dyDescent="0.2">
      <c r="A26" s="16" t="s">
        <v>341</v>
      </c>
    </row>
    <row r="27" spans="1:2" x14ac:dyDescent="0.2">
      <c r="A27" s="35" t="s">
        <v>187</v>
      </c>
      <c r="B27" t="s">
        <v>342</v>
      </c>
    </row>
    <row r="28" spans="1:2" x14ac:dyDescent="0.2">
      <c r="A28" s="35" t="s">
        <v>0</v>
      </c>
      <c r="B28" s="36" t="s">
        <v>343</v>
      </c>
    </row>
    <row r="29" spans="1:2" x14ac:dyDescent="0.2">
      <c r="A29" s="35" t="s">
        <v>188</v>
      </c>
      <c r="B29" t="s">
        <v>344</v>
      </c>
    </row>
    <row r="30" spans="1:2" x14ac:dyDescent="0.2">
      <c r="A30" s="35" t="s">
        <v>189</v>
      </c>
      <c r="B30" t="s">
        <v>345</v>
      </c>
    </row>
    <row r="31" spans="1:2" x14ac:dyDescent="0.2">
      <c r="A31" s="35" t="s">
        <v>190</v>
      </c>
      <c r="B31" t="s">
        <v>346</v>
      </c>
    </row>
    <row r="32" spans="1:2" x14ac:dyDescent="0.2">
      <c r="A32" s="35" t="s">
        <v>191</v>
      </c>
      <c r="B32" t="s">
        <v>347</v>
      </c>
    </row>
    <row r="33" spans="1:2" x14ac:dyDescent="0.2">
      <c r="A33" s="35" t="s">
        <v>192</v>
      </c>
      <c r="B33" t="s">
        <v>348</v>
      </c>
    </row>
    <row r="34" spans="1:2" x14ac:dyDescent="0.2">
      <c r="A34" s="35" t="s">
        <v>193</v>
      </c>
      <c r="B34" t="s">
        <v>349</v>
      </c>
    </row>
    <row r="35" spans="1:2" x14ac:dyDescent="0.2">
      <c r="A35" s="35" t="s">
        <v>194</v>
      </c>
      <c r="B35" t="s">
        <v>350</v>
      </c>
    </row>
    <row r="36" spans="1:2" x14ac:dyDescent="0.2">
      <c r="A36" s="35" t="s">
        <v>195</v>
      </c>
      <c r="B36" t="s">
        <v>351</v>
      </c>
    </row>
    <row r="37" spans="1:2" x14ac:dyDescent="0.2">
      <c r="A37" s="35" t="s">
        <v>196</v>
      </c>
      <c r="B37" t="s">
        <v>340</v>
      </c>
    </row>
  </sheetData>
  <mergeCells count="1">
    <mergeCell ref="A1:G1"/>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tabSelected="1" zoomScale="122" workbookViewId="0">
      <pane ySplit="1" topLeftCell="A28" activePane="bottomLeft" state="frozen"/>
      <selection activeCell="A47" sqref="A47"/>
      <selection pane="bottomLeft" activeCell="K48" sqref="K48"/>
    </sheetView>
  </sheetViews>
  <sheetFormatPr baseColWidth="10" defaultRowHeight="16" x14ac:dyDescent="0.2"/>
  <cols>
    <col min="1" max="1" width="29.5" style="30" customWidth="1"/>
    <col min="2" max="2" width="10.83203125" style="22"/>
    <col min="3" max="3" width="65.83203125" style="17" customWidth="1"/>
    <col min="4" max="16384" width="10.83203125" style="17"/>
  </cols>
  <sheetData>
    <row r="1" spans="1:18" x14ac:dyDescent="0.2">
      <c r="A1" s="35" t="s">
        <v>0</v>
      </c>
      <c r="B1" s="35" t="s">
        <v>1</v>
      </c>
      <c r="C1" s="35" t="s">
        <v>2</v>
      </c>
      <c r="D1" s="35" t="s">
        <v>3</v>
      </c>
      <c r="E1" s="35" t="s">
        <v>311</v>
      </c>
      <c r="F1" s="35" t="s">
        <v>312</v>
      </c>
      <c r="G1" s="35" t="s">
        <v>4</v>
      </c>
      <c r="H1" s="35" t="s">
        <v>5</v>
      </c>
      <c r="I1" s="35" t="s">
        <v>6</v>
      </c>
      <c r="J1" s="35" t="s">
        <v>7</v>
      </c>
      <c r="K1" s="35" t="s">
        <v>303</v>
      </c>
      <c r="L1" s="35" t="s">
        <v>304</v>
      </c>
      <c r="M1" s="35" t="s">
        <v>305</v>
      </c>
      <c r="N1" s="35" t="s">
        <v>307</v>
      </c>
      <c r="O1" s="35" t="s">
        <v>306</v>
      </c>
      <c r="P1" s="35" t="s">
        <v>308</v>
      </c>
      <c r="Q1" s="35" t="s">
        <v>309</v>
      </c>
      <c r="R1" s="35" t="s">
        <v>310</v>
      </c>
    </row>
    <row r="2" spans="1:18" ht="85" x14ac:dyDescent="0.2">
      <c r="A2" s="18" t="s">
        <v>8</v>
      </c>
      <c r="B2" s="19">
        <v>45902</v>
      </c>
      <c r="C2" s="20" t="s">
        <v>9</v>
      </c>
      <c r="D2" s="17" t="s">
        <v>10</v>
      </c>
      <c r="E2" s="17" t="s">
        <v>11</v>
      </c>
      <c r="F2" s="17" t="s">
        <v>12</v>
      </c>
      <c r="G2" s="17">
        <v>1</v>
      </c>
      <c r="H2" s="17">
        <v>11</v>
      </c>
      <c r="K2" s="17" t="s">
        <v>367</v>
      </c>
      <c r="L2" s="17" t="s">
        <v>294</v>
      </c>
      <c r="N2" s="17" t="s">
        <v>13</v>
      </c>
      <c r="O2" s="17" t="s">
        <v>14</v>
      </c>
      <c r="P2" s="21" t="s">
        <v>15</v>
      </c>
      <c r="R2" s="17" t="s">
        <v>17</v>
      </c>
    </row>
    <row r="3" spans="1:18" customFormat="1" ht="51" x14ac:dyDescent="0.2">
      <c r="A3" s="4" t="s">
        <v>18</v>
      </c>
      <c r="B3" s="2">
        <v>45915</v>
      </c>
      <c r="C3" s="6" t="s">
        <v>19</v>
      </c>
      <c r="D3" t="s">
        <v>10</v>
      </c>
      <c r="E3" t="s">
        <v>16</v>
      </c>
      <c r="G3">
        <v>1</v>
      </c>
      <c r="H3">
        <v>3</v>
      </c>
      <c r="K3" t="s">
        <v>20</v>
      </c>
      <c r="N3" t="s">
        <v>21</v>
      </c>
      <c r="P3" s="5" t="s">
        <v>22</v>
      </c>
      <c r="R3" t="s">
        <v>23</v>
      </c>
    </row>
    <row r="4" spans="1:18" ht="85" x14ac:dyDescent="0.2">
      <c r="A4" s="18" t="s">
        <v>24</v>
      </c>
      <c r="B4" s="22">
        <v>45919</v>
      </c>
      <c r="C4" s="20" t="s">
        <v>25</v>
      </c>
      <c r="D4" s="17" t="s">
        <v>10</v>
      </c>
      <c r="E4" s="17" t="s">
        <v>11</v>
      </c>
      <c r="F4" s="23" t="s">
        <v>26</v>
      </c>
      <c r="G4" s="17">
        <v>1</v>
      </c>
      <c r="H4" s="17">
        <v>3</v>
      </c>
      <c r="P4" s="24" t="s">
        <v>27</v>
      </c>
      <c r="R4" s="17" t="s">
        <v>28</v>
      </c>
    </row>
    <row r="5" spans="1:18" customFormat="1" ht="68" x14ac:dyDescent="0.2">
      <c r="A5" s="8" t="s">
        <v>29</v>
      </c>
      <c r="B5" s="2">
        <v>45933</v>
      </c>
      <c r="C5" s="6" t="s">
        <v>30</v>
      </c>
      <c r="D5" t="s">
        <v>10</v>
      </c>
      <c r="E5" t="s">
        <v>16</v>
      </c>
      <c r="G5">
        <v>1</v>
      </c>
      <c r="H5">
        <v>4</v>
      </c>
      <c r="K5" t="s">
        <v>368</v>
      </c>
      <c r="P5" s="5" t="s">
        <v>31</v>
      </c>
      <c r="R5" s="7" t="s">
        <v>32</v>
      </c>
    </row>
    <row r="6" spans="1:18" customFormat="1" ht="119" x14ac:dyDescent="0.2">
      <c r="A6" s="8" t="s">
        <v>33</v>
      </c>
      <c r="B6" s="2">
        <v>45944</v>
      </c>
      <c r="C6" s="9" t="s">
        <v>34</v>
      </c>
      <c r="D6" t="s">
        <v>10</v>
      </c>
      <c r="E6" t="s">
        <v>16</v>
      </c>
      <c r="G6">
        <v>1</v>
      </c>
      <c r="H6">
        <v>6</v>
      </c>
      <c r="K6" t="s">
        <v>372</v>
      </c>
      <c r="L6" t="s">
        <v>373</v>
      </c>
      <c r="N6" t="s">
        <v>35</v>
      </c>
      <c r="O6" t="s">
        <v>36</v>
      </c>
      <c r="P6" s="5" t="s">
        <v>37</v>
      </c>
      <c r="R6" s="5" t="s">
        <v>38</v>
      </c>
    </row>
    <row r="7" spans="1:18" customFormat="1" ht="221" x14ac:dyDescent="0.2">
      <c r="A7" s="8" t="s">
        <v>39</v>
      </c>
      <c r="B7" s="2">
        <v>45946</v>
      </c>
      <c r="C7" s="6" t="s">
        <v>40</v>
      </c>
      <c r="D7" t="s">
        <v>10</v>
      </c>
      <c r="E7" t="s">
        <v>16</v>
      </c>
      <c r="G7">
        <v>1</v>
      </c>
      <c r="H7">
        <v>2</v>
      </c>
      <c r="I7">
        <v>2</v>
      </c>
      <c r="K7" t="s">
        <v>227</v>
      </c>
      <c r="M7" t="s">
        <v>41</v>
      </c>
      <c r="P7" s="5" t="s">
        <v>42</v>
      </c>
      <c r="R7" s="7" t="s">
        <v>43</v>
      </c>
    </row>
    <row r="8" spans="1:18" customFormat="1" ht="106" customHeight="1" x14ac:dyDescent="0.2">
      <c r="A8" s="8" t="s">
        <v>44</v>
      </c>
      <c r="B8" s="2">
        <v>45947</v>
      </c>
      <c r="C8" s="6" t="s">
        <v>45</v>
      </c>
      <c r="D8" t="s">
        <v>10</v>
      </c>
      <c r="E8" t="s">
        <v>16</v>
      </c>
      <c r="G8">
        <v>1</v>
      </c>
      <c r="H8">
        <v>3</v>
      </c>
      <c r="P8" s="7" t="s">
        <v>46</v>
      </c>
      <c r="R8" s="7" t="s">
        <v>47</v>
      </c>
    </row>
    <row r="9" spans="1:18" customFormat="1" ht="85" x14ac:dyDescent="0.2">
      <c r="A9" s="8" t="s">
        <v>48</v>
      </c>
      <c r="B9" s="2">
        <v>45951</v>
      </c>
      <c r="C9" s="6" t="s">
        <v>49</v>
      </c>
      <c r="D9" t="s">
        <v>50</v>
      </c>
      <c r="E9" t="s">
        <v>16</v>
      </c>
      <c r="G9">
        <v>1</v>
      </c>
      <c r="H9">
        <v>2</v>
      </c>
      <c r="N9" t="s">
        <v>51</v>
      </c>
      <c r="P9" s="5" t="s">
        <v>52</v>
      </c>
      <c r="R9" t="s">
        <v>53</v>
      </c>
    </row>
    <row r="10" spans="1:18" customFormat="1" ht="68" x14ac:dyDescent="0.2">
      <c r="A10" s="8" t="s">
        <v>54</v>
      </c>
      <c r="B10" s="2">
        <v>45952</v>
      </c>
      <c r="C10" s="6" t="s">
        <v>55</v>
      </c>
      <c r="D10" t="s">
        <v>50</v>
      </c>
      <c r="E10" t="s">
        <v>16</v>
      </c>
      <c r="G10">
        <v>1</v>
      </c>
      <c r="H10">
        <v>3</v>
      </c>
      <c r="P10" s="5" t="s">
        <v>56</v>
      </c>
    </row>
    <row r="11" spans="1:18" customFormat="1" ht="51" x14ac:dyDescent="0.2">
      <c r="A11" s="8" t="s">
        <v>57</v>
      </c>
      <c r="B11" s="2">
        <v>45954</v>
      </c>
      <c r="C11" s="6" t="s">
        <v>58</v>
      </c>
      <c r="D11" t="s">
        <v>10</v>
      </c>
      <c r="E11" t="s">
        <v>16</v>
      </c>
      <c r="G11">
        <v>1</v>
      </c>
      <c r="H11">
        <v>6</v>
      </c>
      <c r="N11" t="s">
        <v>59</v>
      </c>
      <c r="P11" s="5" t="s">
        <v>60</v>
      </c>
    </row>
    <row r="12" spans="1:18" ht="136" x14ac:dyDescent="0.2">
      <c r="A12" s="25" t="s">
        <v>61</v>
      </c>
      <c r="B12" s="22">
        <v>45957</v>
      </c>
      <c r="C12" s="20" t="s">
        <v>313</v>
      </c>
      <c r="D12" s="17" t="s">
        <v>50</v>
      </c>
      <c r="E12" s="17" t="s">
        <v>11</v>
      </c>
      <c r="F12" s="26" t="s">
        <v>62</v>
      </c>
      <c r="G12" s="17">
        <v>4</v>
      </c>
      <c r="H12" s="17">
        <v>14</v>
      </c>
      <c r="J12" s="17">
        <v>1</v>
      </c>
      <c r="P12" s="21" t="s">
        <v>63</v>
      </c>
      <c r="R12" s="27" t="s">
        <v>64</v>
      </c>
    </row>
    <row r="13" spans="1:18" customFormat="1" ht="51" x14ac:dyDescent="0.2">
      <c r="A13" s="8" t="s">
        <v>65</v>
      </c>
      <c r="B13" s="2">
        <v>45959</v>
      </c>
      <c r="C13" s="6" t="s">
        <v>66</v>
      </c>
      <c r="D13" t="s">
        <v>50</v>
      </c>
      <c r="E13" t="s">
        <v>16</v>
      </c>
      <c r="G13">
        <v>1</v>
      </c>
      <c r="H13">
        <v>4</v>
      </c>
      <c r="P13" s="10" t="s">
        <v>67</v>
      </c>
    </row>
    <row r="14" spans="1:18" customFormat="1" ht="34" x14ac:dyDescent="0.2">
      <c r="A14" s="8" t="s">
        <v>68</v>
      </c>
      <c r="B14" s="2">
        <v>45962</v>
      </c>
      <c r="C14" s="6" t="s">
        <v>69</v>
      </c>
      <c r="D14" t="s">
        <v>10</v>
      </c>
      <c r="E14" t="s">
        <v>16</v>
      </c>
      <c r="G14">
        <v>1</v>
      </c>
      <c r="H14">
        <v>3</v>
      </c>
      <c r="P14" s="5" t="s">
        <v>70</v>
      </c>
    </row>
    <row r="15" spans="1:18" customFormat="1" ht="17" x14ac:dyDescent="0.2">
      <c r="A15" s="8" t="s">
        <v>71</v>
      </c>
      <c r="B15" s="2">
        <v>45965</v>
      </c>
      <c r="C15" s="6" t="s">
        <v>72</v>
      </c>
      <c r="D15" t="s">
        <v>50</v>
      </c>
      <c r="E15" t="s">
        <v>16</v>
      </c>
      <c r="G15">
        <v>1</v>
      </c>
      <c r="H15">
        <v>2</v>
      </c>
      <c r="P15" s="7" t="s">
        <v>73</v>
      </c>
    </row>
    <row r="16" spans="1:18" ht="170" x14ac:dyDescent="0.2">
      <c r="A16" s="25" t="s">
        <v>74</v>
      </c>
      <c r="B16" s="22">
        <v>45967</v>
      </c>
      <c r="C16" s="20" t="s">
        <v>75</v>
      </c>
      <c r="D16" s="17" t="s">
        <v>10</v>
      </c>
      <c r="E16" s="17" t="s">
        <v>11</v>
      </c>
      <c r="F16" s="26" t="s">
        <v>76</v>
      </c>
      <c r="G16" s="17">
        <v>1</v>
      </c>
      <c r="H16" s="17">
        <v>3</v>
      </c>
      <c r="K16" s="17" t="s">
        <v>369</v>
      </c>
      <c r="N16" s="17" t="s">
        <v>51</v>
      </c>
      <c r="O16" s="17" t="s">
        <v>77</v>
      </c>
      <c r="P16" s="24" t="s">
        <v>78</v>
      </c>
      <c r="R16" s="17" t="s">
        <v>79</v>
      </c>
    </row>
    <row r="17" spans="1:18" customFormat="1" ht="51" x14ac:dyDescent="0.2">
      <c r="A17" s="8" t="s">
        <v>80</v>
      </c>
      <c r="B17" s="2">
        <v>45970</v>
      </c>
      <c r="C17" s="6" t="s">
        <v>81</v>
      </c>
      <c r="D17" t="s">
        <v>50</v>
      </c>
      <c r="E17" t="s">
        <v>16</v>
      </c>
      <c r="G17">
        <v>2</v>
      </c>
      <c r="H17">
        <v>6</v>
      </c>
      <c r="P17" s="5" t="s">
        <v>82</v>
      </c>
    </row>
    <row r="18" spans="1:18" customFormat="1" ht="34" x14ac:dyDescent="0.2">
      <c r="A18" s="8" t="s">
        <v>83</v>
      </c>
      <c r="B18" s="2">
        <v>45971</v>
      </c>
      <c r="C18" s="6" t="s">
        <v>84</v>
      </c>
      <c r="D18" t="s">
        <v>10</v>
      </c>
      <c r="E18" t="s">
        <v>16</v>
      </c>
      <c r="G18">
        <v>1</v>
      </c>
      <c r="H18">
        <v>4</v>
      </c>
      <c r="P18" s="7" t="s">
        <v>85</v>
      </c>
    </row>
    <row r="19" spans="1:18" customFormat="1" ht="17" x14ac:dyDescent="0.2">
      <c r="A19" s="8" t="s">
        <v>86</v>
      </c>
      <c r="B19" s="2">
        <v>45976</v>
      </c>
      <c r="C19" s="6" t="s">
        <v>87</v>
      </c>
      <c r="D19" t="s">
        <v>50</v>
      </c>
      <c r="E19" t="s">
        <v>16</v>
      </c>
      <c r="G19">
        <v>1</v>
      </c>
      <c r="H19">
        <v>3</v>
      </c>
      <c r="P19" s="5" t="s">
        <v>88</v>
      </c>
    </row>
    <row r="20" spans="1:18" customFormat="1" ht="17" x14ac:dyDescent="0.2">
      <c r="A20" s="8" t="s">
        <v>89</v>
      </c>
      <c r="B20" s="2">
        <v>45995</v>
      </c>
      <c r="C20" s="6" t="s">
        <v>90</v>
      </c>
      <c r="D20" t="s">
        <v>50</v>
      </c>
      <c r="E20" t="s">
        <v>16</v>
      </c>
      <c r="G20">
        <v>1</v>
      </c>
      <c r="H20">
        <v>4</v>
      </c>
      <c r="P20" s="5" t="s">
        <v>91</v>
      </c>
    </row>
    <row r="21" spans="1:18" customFormat="1" ht="17" x14ac:dyDescent="0.2">
      <c r="A21" s="11" t="s">
        <v>92</v>
      </c>
      <c r="B21" s="2">
        <v>46006</v>
      </c>
      <c r="C21" s="6" t="s">
        <v>93</v>
      </c>
      <c r="D21" t="s">
        <v>50</v>
      </c>
      <c r="E21" t="s">
        <v>16</v>
      </c>
      <c r="G21">
        <v>3</v>
      </c>
      <c r="H21">
        <v>8</v>
      </c>
      <c r="P21" s="5" t="s">
        <v>94</v>
      </c>
    </row>
    <row r="22" spans="1:18" customFormat="1" ht="17" x14ac:dyDescent="0.2">
      <c r="A22" s="11" t="s">
        <v>95</v>
      </c>
      <c r="B22" s="2">
        <v>46008</v>
      </c>
      <c r="C22" t="s">
        <v>96</v>
      </c>
      <c r="D22" t="s">
        <v>50</v>
      </c>
      <c r="E22" t="s">
        <v>16</v>
      </c>
      <c r="G22">
        <v>1</v>
      </c>
      <c r="H22">
        <v>4</v>
      </c>
      <c r="P22" s="12" t="s">
        <v>97</v>
      </c>
    </row>
    <row r="23" spans="1:18" customFormat="1" ht="17" x14ac:dyDescent="0.2">
      <c r="A23" s="11" t="s">
        <v>98</v>
      </c>
      <c r="B23" s="2">
        <v>46009</v>
      </c>
      <c r="C23" s="6" t="s">
        <v>99</v>
      </c>
      <c r="D23" t="s">
        <v>50</v>
      </c>
      <c r="E23" t="s">
        <v>16</v>
      </c>
      <c r="G23">
        <v>2</v>
      </c>
      <c r="H23">
        <v>5</v>
      </c>
      <c r="P23" s="13" t="s">
        <v>100</v>
      </c>
    </row>
    <row r="24" spans="1:18" customFormat="1" ht="17" x14ac:dyDescent="0.2">
      <c r="A24" s="11" t="s">
        <v>101</v>
      </c>
      <c r="B24" s="2">
        <v>46013</v>
      </c>
      <c r="C24" s="6" t="s">
        <v>102</v>
      </c>
      <c r="D24" t="s">
        <v>50</v>
      </c>
      <c r="E24" t="s">
        <v>16</v>
      </c>
      <c r="G24">
        <v>1</v>
      </c>
      <c r="H24">
        <v>1</v>
      </c>
      <c r="P24" s="12" t="s">
        <v>103</v>
      </c>
    </row>
    <row r="25" spans="1:18" customFormat="1" ht="34" x14ac:dyDescent="0.2">
      <c r="A25" s="11" t="s">
        <v>104</v>
      </c>
      <c r="B25" s="2">
        <v>46020</v>
      </c>
      <c r="C25" s="6" t="s">
        <v>105</v>
      </c>
      <c r="D25" t="s">
        <v>50</v>
      </c>
      <c r="E25" t="s">
        <v>16</v>
      </c>
      <c r="G25">
        <v>1</v>
      </c>
      <c r="H25">
        <v>2</v>
      </c>
      <c r="P25" s="13" t="s">
        <v>106</v>
      </c>
    </row>
    <row r="26" spans="1:18" ht="153" x14ac:dyDescent="0.2">
      <c r="A26" s="28" t="s">
        <v>107</v>
      </c>
      <c r="B26" s="22">
        <v>46021</v>
      </c>
      <c r="C26" s="20" t="s">
        <v>108</v>
      </c>
      <c r="D26" s="17" t="s">
        <v>50</v>
      </c>
      <c r="E26" s="17" t="s">
        <v>11</v>
      </c>
      <c r="F26" s="26" t="s">
        <v>109</v>
      </c>
      <c r="G26" s="17">
        <v>3</v>
      </c>
      <c r="H26" s="17">
        <v>3</v>
      </c>
      <c r="J26" s="17">
        <v>8</v>
      </c>
      <c r="P26" s="29" t="s">
        <v>110</v>
      </c>
      <c r="R26" s="21" t="s">
        <v>111</v>
      </c>
    </row>
    <row r="27" spans="1:18" customFormat="1" ht="17" x14ac:dyDescent="0.2">
      <c r="A27" s="11" t="s">
        <v>112</v>
      </c>
      <c r="B27" s="2">
        <v>46022</v>
      </c>
      <c r="C27" s="6" t="s">
        <v>113</v>
      </c>
      <c r="D27" t="s">
        <v>50</v>
      </c>
      <c r="E27" t="s">
        <v>16</v>
      </c>
      <c r="G27">
        <v>2</v>
      </c>
      <c r="H27">
        <v>5</v>
      </c>
      <c r="P27" s="13" t="s">
        <v>114</v>
      </c>
    </row>
    <row r="28" spans="1:18" ht="51" x14ac:dyDescent="0.2">
      <c r="A28" s="28" t="s">
        <v>115</v>
      </c>
      <c r="B28" s="22">
        <v>46045</v>
      </c>
      <c r="C28" s="20" t="s">
        <v>116</v>
      </c>
      <c r="D28" s="17" t="s">
        <v>50</v>
      </c>
      <c r="E28" s="17" t="s">
        <v>11</v>
      </c>
      <c r="F28" s="26" t="s">
        <v>117</v>
      </c>
      <c r="G28" s="17">
        <v>1</v>
      </c>
      <c r="H28" s="17">
        <v>2</v>
      </c>
      <c r="J28" s="17">
        <v>1</v>
      </c>
      <c r="P28" s="21" t="s">
        <v>118</v>
      </c>
    </row>
    <row r="29" spans="1:18" customFormat="1" ht="17" x14ac:dyDescent="0.2">
      <c r="A29" s="11" t="s">
        <v>119</v>
      </c>
      <c r="B29" s="2">
        <v>46058</v>
      </c>
      <c r="C29" s="6" t="s">
        <v>120</v>
      </c>
      <c r="D29" t="s">
        <v>50</v>
      </c>
      <c r="E29" t="s">
        <v>16</v>
      </c>
      <c r="G29">
        <v>1</v>
      </c>
      <c r="H29">
        <v>2</v>
      </c>
      <c r="P29" s="5" t="s">
        <v>121</v>
      </c>
    </row>
    <row r="30" spans="1:18" ht="68" x14ac:dyDescent="0.2">
      <c r="A30" s="28" t="s">
        <v>122</v>
      </c>
      <c r="B30" s="22">
        <v>46062</v>
      </c>
      <c r="C30" s="20" t="s">
        <v>123</v>
      </c>
      <c r="D30" s="17" t="s">
        <v>50</v>
      </c>
      <c r="E30" s="17" t="s">
        <v>11</v>
      </c>
      <c r="F30" s="26" t="s">
        <v>124</v>
      </c>
      <c r="G30" s="17">
        <v>1</v>
      </c>
      <c r="H30" s="17">
        <v>2</v>
      </c>
      <c r="J30" s="17">
        <v>1</v>
      </c>
      <c r="P30" s="21" t="s">
        <v>125</v>
      </c>
    </row>
    <row r="31" spans="1:18" ht="136" x14ac:dyDescent="0.2">
      <c r="A31" s="28" t="s">
        <v>126</v>
      </c>
      <c r="B31" s="22">
        <v>46066</v>
      </c>
      <c r="C31" s="20" t="s">
        <v>127</v>
      </c>
      <c r="D31" s="17" t="s">
        <v>10</v>
      </c>
      <c r="E31" s="17" t="s">
        <v>11</v>
      </c>
      <c r="F31" s="26" t="s">
        <v>128</v>
      </c>
      <c r="G31" s="17">
        <v>1</v>
      </c>
      <c r="H31" s="17">
        <v>3</v>
      </c>
      <c r="K31" s="17" t="s">
        <v>370</v>
      </c>
      <c r="L31" s="17" t="s">
        <v>371</v>
      </c>
      <c r="N31" s="17" t="s">
        <v>131</v>
      </c>
      <c r="P31" s="24" t="s">
        <v>132</v>
      </c>
      <c r="R31" s="24" t="s">
        <v>133</v>
      </c>
    </row>
    <row r="32" spans="1:18" customFormat="1" ht="51" x14ac:dyDescent="0.2">
      <c r="A32" s="11" t="s">
        <v>134</v>
      </c>
      <c r="B32" s="2">
        <v>46069</v>
      </c>
      <c r="C32" s="6" t="s">
        <v>135</v>
      </c>
      <c r="D32" t="s">
        <v>50</v>
      </c>
      <c r="E32" t="s">
        <v>16</v>
      </c>
      <c r="G32">
        <v>2</v>
      </c>
      <c r="H32">
        <v>8</v>
      </c>
      <c r="P32" s="5" t="s">
        <v>136</v>
      </c>
    </row>
    <row r="33" spans="1:18" customFormat="1" ht="153" x14ac:dyDescent="0.2">
      <c r="A33" s="11" t="s">
        <v>137</v>
      </c>
      <c r="B33" s="2">
        <v>46069</v>
      </c>
      <c r="C33" s="6" t="s">
        <v>138</v>
      </c>
      <c r="D33" t="s">
        <v>10</v>
      </c>
      <c r="E33" t="s">
        <v>16</v>
      </c>
      <c r="G33">
        <v>1</v>
      </c>
      <c r="H33">
        <v>3</v>
      </c>
      <c r="P33" s="5" t="s">
        <v>136</v>
      </c>
    </row>
    <row r="34" spans="1:18" customFormat="1" ht="17" x14ac:dyDescent="0.2">
      <c r="A34" s="11" t="s">
        <v>139</v>
      </c>
      <c r="B34" s="2">
        <v>46073</v>
      </c>
      <c r="C34" s="6" t="s">
        <v>140</v>
      </c>
      <c r="D34" t="s">
        <v>50</v>
      </c>
      <c r="E34" t="s">
        <v>16</v>
      </c>
      <c r="G34">
        <v>1</v>
      </c>
      <c r="H34">
        <v>3</v>
      </c>
      <c r="P34" s="5" t="s">
        <v>141</v>
      </c>
    </row>
    <row r="35" spans="1:18" customFormat="1" ht="34" x14ac:dyDescent="0.2">
      <c r="A35" s="11" t="s">
        <v>142</v>
      </c>
      <c r="B35" s="2">
        <v>46076</v>
      </c>
      <c r="C35" s="6" t="s">
        <v>143</v>
      </c>
      <c r="D35" t="s">
        <v>10</v>
      </c>
      <c r="E35" t="s">
        <v>16</v>
      </c>
      <c r="G35">
        <v>1</v>
      </c>
      <c r="H35" s="48">
        <v>3</v>
      </c>
      <c r="M35" t="s">
        <v>218</v>
      </c>
      <c r="P35" s="5" t="s">
        <v>144</v>
      </c>
    </row>
    <row r="36" spans="1:18" customFormat="1" ht="51" x14ac:dyDescent="0.2">
      <c r="A36" s="11" t="s">
        <v>145</v>
      </c>
      <c r="B36" s="2">
        <v>46089</v>
      </c>
      <c r="C36" s="6" t="s">
        <v>146</v>
      </c>
      <c r="D36" t="s">
        <v>50</v>
      </c>
      <c r="E36" t="s">
        <v>16</v>
      </c>
      <c r="G36">
        <v>1</v>
      </c>
      <c r="H36">
        <v>6</v>
      </c>
      <c r="P36" t="s">
        <v>147</v>
      </c>
    </row>
    <row r="37" spans="1:18" ht="179" customHeight="1" x14ac:dyDescent="0.2">
      <c r="A37" s="30" t="s">
        <v>148</v>
      </c>
      <c r="B37" s="22">
        <v>46100</v>
      </c>
      <c r="C37" s="20" t="s">
        <v>149</v>
      </c>
      <c r="D37" s="17" t="s">
        <v>50</v>
      </c>
      <c r="E37" s="17" t="s">
        <v>11</v>
      </c>
      <c r="F37" s="26" t="s">
        <v>150</v>
      </c>
      <c r="G37" s="17">
        <v>1</v>
      </c>
      <c r="H37" s="17">
        <v>2</v>
      </c>
      <c r="I37" s="17">
        <v>1</v>
      </c>
      <c r="K37" s="17" t="s">
        <v>151</v>
      </c>
      <c r="M37" s="17" t="s">
        <v>152</v>
      </c>
      <c r="P37" s="21" t="s">
        <v>153</v>
      </c>
      <c r="R37" s="17" t="s">
        <v>154</v>
      </c>
    </row>
    <row r="38" spans="1:18" customFormat="1" ht="17" x14ac:dyDescent="0.2">
      <c r="A38" s="1" t="s">
        <v>155</v>
      </c>
      <c r="B38" s="2">
        <v>46106</v>
      </c>
      <c r="C38" s="6" t="s">
        <v>156</v>
      </c>
      <c r="D38" t="s">
        <v>10</v>
      </c>
      <c r="E38" t="s">
        <v>16</v>
      </c>
      <c r="G38">
        <v>1</v>
      </c>
      <c r="H38">
        <v>4</v>
      </c>
      <c r="P38" s="5" t="s">
        <v>157</v>
      </c>
    </row>
    <row r="39" spans="1:18" ht="68" x14ac:dyDescent="0.2">
      <c r="A39" s="30" t="s">
        <v>158</v>
      </c>
      <c r="B39" s="22">
        <v>46123</v>
      </c>
      <c r="C39" s="20" t="s">
        <v>159</v>
      </c>
      <c r="D39" s="17" t="s">
        <v>50</v>
      </c>
      <c r="E39" s="17" t="s">
        <v>11</v>
      </c>
      <c r="F39" s="26" t="s">
        <v>160</v>
      </c>
      <c r="G39" s="17">
        <v>1</v>
      </c>
      <c r="H39" s="17">
        <v>2</v>
      </c>
      <c r="J39" s="17">
        <v>1</v>
      </c>
      <c r="P39" s="21" t="s">
        <v>161</v>
      </c>
    </row>
    <row r="40" spans="1:18" customFormat="1" ht="34" x14ac:dyDescent="0.2">
      <c r="A40" s="1" t="s">
        <v>162</v>
      </c>
      <c r="B40" s="2">
        <v>46123</v>
      </c>
      <c r="C40" s="6" t="s">
        <v>163</v>
      </c>
      <c r="D40" t="s">
        <v>50</v>
      </c>
      <c r="E40" t="s">
        <v>16</v>
      </c>
      <c r="G40">
        <v>1</v>
      </c>
      <c r="H40">
        <v>3</v>
      </c>
      <c r="J40">
        <v>1</v>
      </c>
      <c r="P40" s="5" t="s">
        <v>161</v>
      </c>
    </row>
    <row r="41" spans="1:18" customFormat="1" ht="17" x14ac:dyDescent="0.2">
      <c r="A41" s="1" t="s">
        <v>164</v>
      </c>
      <c r="B41" s="2">
        <v>46125</v>
      </c>
      <c r="C41" s="6" t="s">
        <v>165</v>
      </c>
      <c r="D41" t="s">
        <v>50</v>
      </c>
      <c r="E41" t="s">
        <v>16</v>
      </c>
      <c r="G41">
        <v>1</v>
      </c>
      <c r="H41">
        <v>2</v>
      </c>
      <c r="P41" s="5" t="s">
        <v>166</v>
      </c>
    </row>
    <row r="42" spans="1:18" customFormat="1" ht="17" x14ac:dyDescent="0.2">
      <c r="A42" s="1" t="s">
        <v>167</v>
      </c>
      <c r="B42" s="2">
        <v>46126</v>
      </c>
      <c r="C42" s="6" t="s">
        <v>168</v>
      </c>
      <c r="D42" t="s">
        <v>50</v>
      </c>
      <c r="E42" t="s">
        <v>16</v>
      </c>
      <c r="G42">
        <v>1</v>
      </c>
      <c r="H42">
        <v>4</v>
      </c>
      <c r="P42" s="5" t="s">
        <v>169</v>
      </c>
    </row>
    <row r="43" spans="1:18" customFormat="1" ht="17" x14ac:dyDescent="0.2">
      <c r="A43" s="1" t="s">
        <v>170</v>
      </c>
      <c r="B43" s="2">
        <v>46127</v>
      </c>
      <c r="C43" s="6" t="s">
        <v>171</v>
      </c>
      <c r="D43" t="s">
        <v>50</v>
      </c>
      <c r="E43" t="s">
        <v>16</v>
      </c>
      <c r="G43">
        <v>1</v>
      </c>
      <c r="H43">
        <v>3</v>
      </c>
      <c r="P43" s="5" t="s">
        <v>172</v>
      </c>
    </row>
    <row r="44" spans="1:18" customFormat="1" ht="17" x14ac:dyDescent="0.2">
      <c r="A44" s="1" t="s">
        <v>173</v>
      </c>
      <c r="B44" s="2">
        <v>46131</v>
      </c>
      <c r="C44" s="6" t="s">
        <v>174</v>
      </c>
      <c r="D44" t="s">
        <v>10</v>
      </c>
      <c r="E44" t="s">
        <v>16</v>
      </c>
      <c r="G44">
        <v>1</v>
      </c>
      <c r="H44">
        <v>3</v>
      </c>
      <c r="P44" s="5" t="s">
        <v>175</v>
      </c>
    </row>
    <row r="45" spans="1:18" customFormat="1" ht="17" x14ac:dyDescent="0.2">
      <c r="A45" s="1" t="s">
        <v>176</v>
      </c>
      <c r="B45" s="2">
        <v>46136</v>
      </c>
      <c r="C45" s="6" t="s">
        <v>165</v>
      </c>
      <c r="D45" t="s">
        <v>50</v>
      </c>
      <c r="E45" t="s">
        <v>16</v>
      </c>
      <c r="G45">
        <v>1</v>
      </c>
      <c r="H45">
        <v>2</v>
      </c>
      <c r="P45" s="5" t="s">
        <v>177</v>
      </c>
    </row>
    <row r="46" spans="1:18" customFormat="1" ht="17" x14ac:dyDescent="0.2">
      <c r="A46" s="1" t="s">
        <v>178</v>
      </c>
      <c r="B46" s="2">
        <v>46138</v>
      </c>
      <c r="C46" s="6" t="s">
        <v>171</v>
      </c>
      <c r="D46" t="s">
        <v>50</v>
      </c>
      <c r="E46" t="s">
        <v>16</v>
      </c>
      <c r="G46">
        <v>1</v>
      </c>
      <c r="H46">
        <v>3</v>
      </c>
      <c r="P46" s="5" t="s">
        <v>179</v>
      </c>
    </row>
    <row r="47" spans="1:18" customFormat="1" x14ac:dyDescent="0.2">
      <c r="A47" s="1" t="s">
        <v>180</v>
      </c>
      <c r="B47" s="2">
        <v>45781</v>
      </c>
      <c r="C47" t="s">
        <v>181</v>
      </c>
      <c r="D47" t="s">
        <v>10</v>
      </c>
      <c r="E47" t="s">
        <v>16</v>
      </c>
      <c r="G47">
        <v>1</v>
      </c>
      <c r="H47">
        <v>2</v>
      </c>
      <c r="K47" t="s">
        <v>374</v>
      </c>
      <c r="P47" s="5" t="s">
        <v>182</v>
      </c>
      <c r="R47" s="5" t="s">
        <v>183</v>
      </c>
    </row>
    <row r="48" spans="1:18" customFormat="1" x14ac:dyDescent="0.2">
      <c r="A48" s="1" t="s">
        <v>184</v>
      </c>
      <c r="B48" s="2">
        <v>45782</v>
      </c>
      <c r="C48" t="s">
        <v>185</v>
      </c>
      <c r="D48" t="s">
        <v>50</v>
      </c>
      <c r="E48" t="s">
        <v>16</v>
      </c>
      <c r="G48">
        <v>1</v>
      </c>
      <c r="H48">
        <v>3</v>
      </c>
      <c r="P48" s="5" t="s">
        <v>186</v>
      </c>
    </row>
  </sheetData>
  <dataValidations disablePrompts="1" count="1">
    <dataValidation allowBlank="1" showDropDown="1" sqref="A2:A4" xr:uid="{00000000-0002-0000-0000-000000000000}"/>
  </dataValidations>
  <hyperlinks>
    <hyperlink ref="P2" r:id="rId1" xr:uid="{00000000-0004-0000-0000-000000000000}"/>
    <hyperlink ref="P3" r:id="rId2" xr:uid="{00000000-0004-0000-0000-000001000000}"/>
    <hyperlink ref="P4" r:id="rId3" xr:uid="{00000000-0004-0000-0000-000002000000}"/>
    <hyperlink ref="P5" r:id="rId4" xr:uid="{00000000-0004-0000-0000-000003000000}"/>
    <hyperlink ref="R5" r:id="rId5" xr:uid="{00000000-0004-0000-0000-000004000000}"/>
    <hyperlink ref="P6" r:id="rId6" xr:uid="{00000000-0004-0000-0000-000005000000}"/>
    <hyperlink ref="R6" r:id="rId7" xr:uid="{00000000-0004-0000-0000-000006000000}"/>
    <hyperlink ref="P7" r:id="rId8" xr:uid="{00000000-0004-0000-0000-000007000000}"/>
    <hyperlink ref="R7" r:id="rId9" xr:uid="{00000000-0004-0000-0000-000008000000}"/>
    <hyperlink ref="P8" r:id="rId10" xr:uid="{00000000-0004-0000-0000-000009000000}"/>
    <hyperlink ref="R8" r:id="rId11" xr:uid="{00000000-0004-0000-0000-00000A000000}"/>
    <hyperlink ref="P9" r:id="rId12" xr:uid="{00000000-0004-0000-0000-00000B000000}"/>
    <hyperlink ref="P10" r:id="rId13" xr:uid="{00000000-0004-0000-0000-00000C000000}"/>
    <hyperlink ref="P11" r:id="rId14" xr:uid="{00000000-0004-0000-0000-00000D000000}"/>
    <hyperlink ref="P12" r:id="rId15" xr:uid="{00000000-0004-0000-0000-00000E000000}"/>
    <hyperlink ref="R12" r:id="rId16" xr:uid="{00000000-0004-0000-0000-00000F000000}"/>
    <hyperlink ref="P13" r:id="rId17" xr:uid="{00000000-0004-0000-0000-000010000000}"/>
    <hyperlink ref="P14" r:id="rId18" xr:uid="{00000000-0004-0000-0000-000011000000}"/>
    <hyperlink ref="P15" r:id="rId19" xr:uid="{00000000-0004-0000-0000-000012000000}"/>
    <hyperlink ref="P16" r:id="rId20" xr:uid="{00000000-0004-0000-0000-000013000000}"/>
    <hyperlink ref="P17" r:id="rId21" xr:uid="{00000000-0004-0000-0000-000014000000}"/>
    <hyperlink ref="P18" r:id="rId22" xr:uid="{00000000-0004-0000-0000-000015000000}"/>
    <hyperlink ref="P19" r:id="rId23" xr:uid="{00000000-0004-0000-0000-000016000000}"/>
    <hyperlink ref="P20" r:id="rId24" xr:uid="{00000000-0004-0000-0000-000017000000}"/>
    <hyperlink ref="P21" r:id="rId25" xr:uid="{00000000-0004-0000-0000-000018000000}"/>
    <hyperlink ref="P22" r:id="rId26" xr:uid="{00000000-0004-0000-0000-000019000000}"/>
    <hyperlink ref="P23" r:id="rId27" xr:uid="{00000000-0004-0000-0000-00001A000000}"/>
    <hyperlink ref="P24" r:id="rId28" xr:uid="{00000000-0004-0000-0000-00001B000000}"/>
    <hyperlink ref="P25" r:id="rId29" xr:uid="{00000000-0004-0000-0000-00001C000000}"/>
    <hyperlink ref="P26" r:id="rId30" xr:uid="{00000000-0004-0000-0000-00001D000000}"/>
    <hyperlink ref="R26" r:id="rId31" xr:uid="{00000000-0004-0000-0000-00001E000000}"/>
    <hyperlink ref="P27" r:id="rId32" xr:uid="{00000000-0004-0000-0000-00001F000000}"/>
    <hyperlink ref="P28" r:id="rId33" xr:uid="{00000000-0004-0000-0000-000020000000}"/>
    <hyperlink ref="P29" r:id="rId34" xr:uid="{00000000-0004-0000-0000-000021000000}"/>
    <hyperlink ref="P30" r:id="rId35" xr:uid="{00000000-0004-0000-0000-000022000000}"/>
    <hyperlink ref="P31" r:id="rId36" xr:uid="{00000000-0004-0000-0000-000023000000}"/>
    <hyperlink ref="R31" r:id="rId37" xr:uid="{00000000-0004-0000-0000-000024000000}"/>
    <hyperlink ref="P32" r:id="rId38" xr:uid="{00000000-0004-0000-0000-000025000000}"/>
    <hyperlink ref="P33" r:id="rId39" xr:uid="{00000000-0004-0000-0000-000026000000}"/>
    <hyperlink ref="P34" r:id="rId40" xr:uid="{00000000-0004-0000-0000-000027000000}"/>
    <hyperlink ref="P35" r:id="rId41" xr:uid="{00000000-0004-0000-0000-000028000000}"/>
    <hyperlink ref="P37" r:id="rId42" xr:uid="{00000000-0004-0000-0000-000029000000}"/>
    <hyperlink ref="P38" r:id="rId43" xr:uid="{00000000-0004-0000-0000-00002A000000}"/>
    <hyperlink ref="P39" r:id="rId44" xr:uid="{00000000-0004-0000-0000-00002B000000}"/>
    <hyperlink ref="P40" r:id="rId45" xr:uid="{00000000-0004-0000-0000-00002C000000}"/>
    <hyperlink ref="P41" r:id="rId46" xr:uid="{00000000-0004-0000-0000-00002D000000}"/>
    <hyperlink ref="P42" r:id="rId47" xr:uid="{00000000-0004-0000-0000-00002E000000}"/>
    <hyperlink ref="P43" r:id="rId48" xr:uid="{00000000-0004-0000-0000-00002F000000}"/>
    <hyperlink ref="P44" r:id="rId49" xr:uid="{00000000-0004-0000-0000-000030000000}"/>
    <hyperlink ref="P45" r:id="rId50" xr:uid="{00000000-0004-0000-0000-000031000000}"/>
    <hyperlink ref="P46" r:id="rId51" xr:uid="{00000000-0004-0000-0000-000032000000}"/>
    <hyperlink ref="P47" r:id="rId52" xr:uid="{00000000-0004-0000-0000-000033000000}"/>
    <hyperlink ref="R47" r:id="rId53" xr:uid="{00000000-0004-0000-0000-000034000000}"/>
    <hyperlink ref="P48" r:id="rId54" xr:uid="{00000000-0004-0000-0000-000035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topLeftCell="A9" zoomScale="175" workbookViewId="0">
      <selection activeCell="B23" sqref="B23"/>
    </sheetView>
  </sheetViews>
  <sheetFormatPr baseColWidth="10" defaultRowHeight="16" x14ac:dyDescent="0.2"/>
  <cols>
    <col min="1" max="1" width="10.83203125" style="17"/>
    <col min="2" max="2" width="19.83203125" style="17" customWidth="1"/>
    <col min="3" max="3" width="15.33203125" style="17" customWidth="1"/>
    <col min="4" max="4" width="10.83203125" style="17"/>
    <col min="5" max="5" width="21.6640625" style="17" customWidth="1"/>
    <col min="6" max="6" width="10.83203125" style="17"/>
    <col min="7" max="7" width="13.83203125" style="17" customWidth="1"/>
    <col min="8" max="8" width="10.83203125" style="17"/>
    <col min="9" max="9" width="63.6640625" style="17" customWidth="1"/>
    <col min="10" max="16384" width="10.83203125" style="17"/>
  </cols>
  <sheetData>
    <row r="1" spans="1:11" x14ac:dyDescent="0.2">
      <c r="A1" s="35" t="s">
        <v>187</v>
      </c>
      <c r="B1" s="35" t="s">
        <v>0</v>
      </c>
      <c r="C1" s="35" t="s">
        <v>188</v>
      </c>
      <c r="D1" s="35" t="s">
        <v>189</v>
      </c>
      <c r="E1" s="35" t="s">
        <v>190</v>
      </c>
      <c r="F1" s="35" t="s">
        <v>191</v>
      </c>
      <c r="G1" s="35" t="s">
        <v>192</v>
      </c>
      <c r="H1" s="35" t="s">
        <v>193</v>
      </c>
      <c r="I1" s="35" t="s">
        <v>194</v>
      </c>
      <c r="J1" s="35" t="s">
        <v>195</v>
      </c>
      <c r="K1" s="35" t="s">
        <v>196</v>
      </c>
    </row>
    <row r="2" spans="1:11" x14ac:dyDescent="0.2">
      <c r="A2" s="17" t="s">
        <v>292</v>
      </c>
      <c r="B2" s="37" t="s">
        <v>8</v>
      </c>
      <c r="C2" s="38">
        <f>VLOOKUP(B2,incidentes!$A$1:'incidentes'!$C$45,2,FALSE)</f>
        <v>45902</v>
      </c>
      <c r="D2" s="17" t="s">
        <v>198</v>
      </c>
      <c r="E2" s="17" t="s">
        <v>293</v>
      </c>
      <c r="F2" s="17" t="s">
        <v>294</v>
      </c>
      <c r="G2" s="17" t="s">
        <v>219</v>
      </c>
      <c r="H2" s="17" t="s">
        <v>59</v>
      </c>
      <c r="I2" s="17" t="s">
        <v>295</v>
      </c>
      <c r="J2" s="21" t="s">
        <v>361</v>
      </c>
      <c r="K2" s="24" t="s">
        <v>296</v>
      </c>
    </row>
    <row r="3" spans="1:11" x14ac:dyDescent="0.2">
      <c r="A3" s="17" t="s">
        <v>288</v>
      </c>
      <c r="B3" s="37" t="s">
        <v>18</v>
      </c>
      <c r="C3" s="38">
        <f>VLOOKUP(B3,incidentes!$A$1:'incidentes'!$C$45,2,FALSE)</f>
        <v>45915</v>
      </c>
      <c r="D3" s="17" t="s">
        <v>198</v>
      </c>
      <c r="E3" s="17" t="s">
        <v>20</v>
      </c>
      <c r="G3" s="17" t="s">
        <v>289</v>
      </c>
      <c r="H3" s="17" t="s">
        <v>51</v>
      </c>
      <c r="I3" s="17" t="s">
        <v>290</v>
      </c>
      <c r="J3" s="21" t="s">
        <v>362</v>
      </c>
      <c r="K3" s="27" t="s">
        <v>291</v>
      </c>
    </row>
    <row r="4" spans="1:11" x14ac:dyDescent="0.2">
      <c r="A4" s="17" t="s">
        <v>276</v>
      </c>
      <c r="B4" s="39" t="s">
        <v>29</v>
      </c>
      <c r="C4" s="38">
        <f>VLOOKUP(B4,incidentes!$A$1:'incidentes'!$C$45,2,FALSE)</f>
        <v>45933</v>
      </c>
      <c r="D4" s="17" t="s">
        <v>198</v>
      </c>
      <c r="E4" s="17" t="s">
        <v>277</v>
      </c>
      <c r="G4" s="17" t="s">
        <v>219</v>
      </c>
      <c r="H4" s="17" t="s">
        <v>59</v>
      </c>
      <c r="I4" s="17" t="s">
        <v>278</v>
      </c>
      <c r="J4" s="21" t="s">
        <v>363</v>
      </c>
      <c r="K4" s="24" t="s">
        <v>279</v>
      </c>
    </row>
    <row r="5" spans="1:11" x14ac:dyDescent="0.2">
      <c r="A5" s="17" t="s">
        <v>280</v>
      </c>
      <c r="B5" s="39" t="s">
        <v>29</v>
      </c>
      <c r="C5" s="38">
        <f>VLOOKUP(B5,incidentes!$A$1:'incidentes'!$C$45,2,FALSE)</f>
        <v>45933</v>
      </c>
      <c r="D5" s="17" t="s">
        <v>198</v>
      </c>
      <c r="E5" s="17" t="s">
        <v>281</v>
      </c>
      <c r="G5" s="17" t="s">
        <v>219</v>
      </c>
      <c r="H5" s="17" t="s">
        <v>59</v>
      </c>
      <c r="I5" s="17" t="s">
        <v>282</v>
      </c>
    </row>
    <row r="6" spans="1:11" x14ac:dyDescent="0.2">
      <c r="A6" s="17" t="s">
        <v>283</v>
      </c>
      <c r="B6" s="39" t="s">
        <v>29</v>
      </c>
      <c r="C6" s="38">
        <f>VLOOKUP(B6,incidentes!$A$1:'incidentes'!$C$45,2,FALSE)</f>
        <v>45933</v>
      </c>
      <c r="D6" s="17" t="s">
        <v>198</v>
      </c>
      <c r="E6" s="17" t="s">
        <v>284</v>
      </c>
      <c r="G6" s="17" t="s">
        <v>219</v>
      </c>
      <c r="H6" s="17" t="s">
        <v>59</v>
      </c>
      <c r="I6" s="17" t="s">
        <v>285</v>
      </c>
      <c r="J6" s="21" t="s">
        <v>364</v>
      </c>
    </row>
    <row r="7" spans="1:11" x14ac:dyDescent="0.2">
      <c r="A7" s="17" t="s">
        <v>353</v>
      </c>
      <c r="B7" s="39" t="s">
        <v>29</v>
      </c>
      <c r="C7" s="47">
        <v>45933</v>
      </c>
      <c r="D7" s="17" t="s">
        <v>198</v>
      </c>
      <c r="E7" s="17" t="s">
        <v>286</v>
      </c>
      <c r="G7" s="17" t="s">
        <v>219</v>
      </c>
      <c r="H7" s="17" t="s">
        <v>59</v>
      </c>
      <c r="I7" s="17" t="s">
        <v>287</v>
      </c>
    </row>
    <row r="8" spans="1:11" x14ac:dyDescent="0.2">
      <c r="A8" s="17" t="s">
        <v>257</v>
      </c>
      <c r="B8" s="39" t="s">
        <v>33</v>
      </c>
      <c r="C8" s="38">
        <f>VLOOKUP(B8,incidentes!$A$1:'incidentes'!$C$45,2,FALSE)</f>
        <v>45944</v>
      </c>
      <c r="D8" s="17" t="s">
        <v>198</v>
      </c>
      <c r="E8" s="17" t="s">
        <v>258</v>
      </c>
      <c r="F8" s="17" t="s">
        <v>259</v>
      </c>
      <c r="G8" s="17" t="s">
        <v>260</v>
      </c>
      <c r="H8" s="17" t="s">
        <v>261</v>
      </c>
      <c r="I8" s="17" t="s">
        <v>262</v>
      </c>
      <c r="J8" s="21" t="s">
        <v>365</v>
      </c>
      <c r="K8" s="24" t="s">
        <v>263</v>
      </c>
    </row>
    <row r="9" spans="1:11" x14ac:dyDescent="0.2">
      <c r="A9" s="17" t="s">
        <v>264</v>
      </c>
      <c r="B9" s="39" t="s">
        <v>33</v>
      </c>
      <c r="C9" s="38">
        <f>VLOOKUP(B9,incidentes!$A$1:'incidentes'!$C$45,2,FALSE)</f>
        <v>45944</v>
      </c>
      <c r="D9" s="17" t="s">
        <v>198</v>
      </c>
      <c r="E9" s="17" t="s">
        <v>265</v>
      </c>
      <c r="G9" s="17" t="s">
        <v>260</v>
      </c>
      <c r="H9" s="17" t="s">
        <v>261</v>
      </c>
      <c r="I9" s="17" t="s">
        <v>266</v>
      </c>
      <c r="J9" s="21" t="s">
        <v>365</v>
      </c>
      <c r="K9" s="17" t="s">
        <v>267</v>
      </c>
    </row>
    <row r="10" spans="1:11" x14ac:dyDescent="0.2">
      <c r="A10" s="17" t="s">
        <v>268</v>
      </c>
      <c r="B10" s="39" t="s">
        <v>33</v>
      </c>
      <c r="C10" s="38">
        <f>VLOOKUP(B10,incidentes!$A$1:'incidentes'!$C$45,2,FALSE)</f>
        <v>45944</v>
      </c>
      <c r="D10" s="17" t="s">
        <v>198</v>
      </c>
      <c r="E10" s="17" t="s">
        <v>269</v>
      </c>
      <c r="F10" s="17" t="s">
        <v>270</v>
      </c>
      <c r="G10" s="17" t="s">
        <v>219</v>
      </c>
      <c r="H10" s="17" t="s">
        <v>59</v>
      </c>
      <c r="I10" s="17" t="s">
        <v>271</v>
      </c>
      <c r="J10" s="21" t="s">
        <v>366</v>
      </c>
      <c r="K10" s="21" t="s">
        <v>272</v>
      </c>
    </row>
    <row r="11" spans="1:11" x14ac:dyDescent="0.2">
      <c r="A11" s="17" t="s">
        <v>273</v>
      </c>
      <c r="B11" s="39" t="s">
        <v>33</v>
      </c>
      <c r="C11" s="38">
        <f>VLOOKUP(B11,incidentes!$A$1:'incidentes'!$C$45,2,FALSE)</f>
        <v>45944</v>
      </c>
      <c r="D11" s="17" t="s">
        <v>198</v>
      </c>
      <c r="E11" s="17" t="s">
        <v>274</v>
      </c>
      <c r="G11" s="17" t="s">
        <v>219</v>
      </c>
      <c r="H11" s="17" t="s">
        <v>59</v>
      </c>
      <c r="I11" s="17" t="s">
        <v>275</v>
      </c>
      <c r="J11" s="21" t="s">
        <v>360</v>
      </c>
    </row>
    <row r="12" spans="1:11" x14ac:dyDescent="0.2">
      <c r="A12" s="17" t="s">
        <v>246</v>
      </c>
      <c r="B12" s="39" t="s">
        <v>39</v>
      </c>
      <c r="C12" s="38">
        <f>VLOOKUP(B12,incidentes!$A$1:'incidentes'!$C$45,2,FALSE)</f>
        <v>45946</v>
      </c>
      <c r="D12" s="17" t="s">
        <v>215</v>
      </c>
      <c r="E12" s="17" t="s">
        <v>247</v>
      </c>
      <c r="G12" s="17" t="s">
        <v>248</v>
      </c>
      <c r="H12" s="17" t="s">
        <v>209</v>
      </c>
      <c r="I12" s="17" t="s">
        <v>249</v>
      </c>
      <c r="J12" s="21" t="s">
        <v>359</v>
      </c>
      <c r="K12" s="17" t="s">
        <v>250</v>
      </c>
    </row>
    <row r="13" spans="1:11" x14ac:dyDescent="0.2">
      <c r="A13" s="17" t="s">
        <v>251</v>
      </c>
      <c r="B13" s="39" t="s">
        <v>39</v>
      </c>
      <c r="C13" s="38">
        <f>VLOOKUP(B13,incidentes!$A$1:'incidentes'!$C$45,2,FALSE)</f>
        <v>45946</v>
      </c>
      <c r="D13" s="17" t="s">
        <v>215</v>
      </c>
      <c r="E13" s="17" t="s">
        <v>252</v>
      </c>
      <c r="F13" s="17" t="s">
        <v>253</v>
      </c>
      <c r="G13" s="17" t="s">
        <v>254</v>
      </c>
      <c r="H13" s="17" t="s">
        <v>51</v>
      </c>
      <c r="I13" s="17" t="s">
        <v>255</v>
      </c>
      <c r="K13" s="17" t="s">
        <v>256</v>
      </c>
    </row>
    <row r="14" spans="1:11" x14ac:dyDescent="0.2">
      <c r="A14" s="17" t="s">
        <v>244</v>
      </c>
      <c r="B14" s="39" t="s">
        <v>39</v>
      </c>
      <c r="C14" s="38">
        <f>VLOOKUP(B14,incidentes!$A$1:'incidentes'!$C$45,2,FALSE)</f>
        <v>45946</v>
      </c>
      <c r="D14" s="17" t="s">
        <v>198</v>
      </c>
      <c r="E14" s="17" t="s">
        <v>227</v>
      </c>
      <c r="H14" s="17" t="s">
        <v>209</v>
      </c>
      <c r="I14" s="17" t="s">
        <v>245</v>
      </c>
    </row>
    <row r="15" spans="1:11" ht="17" x14ac:dyDescent="0.2">
      <c r="A15" s="17" t="s">
        <v>238</v>
      </c>
      <c r="B15" s="25" t="s">
        <v>74</v>
      </c>
      <c r="C15" s="38">
        <f>VLOOKUP(B15,incidentes!$A$1:'incidentes'!$C$45,2,FALSE)</f>
        <v>45967</v>
      </c>
      <c r="D15" s="17" t="s">
        <v>222</v>
      </c>
      <c r="E15" s="17" t="s">
        <v>227</v>
      </c>
      <c r="G15" s="17" t="s">
        <v>239</v>
      </c>
      <c r="H15" s="17" t="s">
        <v>77</v>
      </c>
      <c r="I15" s="17" t="s">
        <v>240</v>
      </c>
    </row>
    <row r="16" spans="1:11" ht="17" x14ac:dyDescent="0.2">
      <c r="A16" s="17" t="s">
        <v>241</v>
      </c>
      <c r="B16" s="43" t="s">
        <v>74</v>
      </c>
      <c r="C16" s="38">
        <f>VLOOKUP(B16,incidentes!$A$1:'incidentes'!$C$45,2,FALSE)</f>
        <v>45967</v>
      </c>
      <c r="D16" s="17" t="s">
        <v>198</v>
      </c>
      <c r="E16" s="17" t="s">
        <v>227</v>
      </c>
      <c r="H16" s="17" t="s">
        <v>242</v>
      </c>
      <c r="I16" s="17" t="s">
        <v>243</v>
      </c>
    </row>
    <row r="17" spans="1:11" ht="17" x14ac:dyDescent="0.2">
      <c r="A17" s="17" t="s">
        <v>230</v>
      </c>
      <c r="B17" s="46" t="s">
        <v>126</v>
      </c>
      <c r="C17" s="38">
        <f>VLOOKUP(B17,incidentes!$A$1:'incidentes'!$C$45,2,FALSE)</f>
        <v>46066</v>
      </c>
      <c r="D17" s="17" t="s">
        <v>198</v>
      </c>
      <c r="E17" s="17" t="s">
        <v>129</v>
      </c>
      <c r="G17" s="17" t="s">
        <v>231</v>
      </c>
      <c r="H17" s="17" t="s">
        <v>232</v>
      </c>
      <c r="I17" s="17" t="s">
        <v>233</v>
      </c>
      <c r="J17" s="24" t="s">
        <v>358</v>
      </c>
      <c r="K17" s="27" t="s">
        <v>234</v>
      </c>
    </row>
    <row r="18" spans="1:11" ht="17" x14ac:dyDescent="0.2">
      <c r="A18" s="17" t="s">
        <v>235</v>
      </c>
      <c r="B18" s="46" t="s">
        <v>126</v>
      </c>
      <c r="C18" s="38">
        <f>VLOOKUP(B18,incidentes!$A$1:'incidentes'!$C$45,2,FALSE)</f>
        <v>46066</v>
      </c>
      <c r="D18" s="17" t="s">
        <v>198</v>
      </c>
      <c r="F18" s="17" t="s">
        <v>130</v>
      </c>
      <c r="G18" s="17" t="s">
        <v>232</v>
      </c>
      <c r="H18" s="17" t="s">
        <v>232</v>
      </c>
      <c r="I18" s="17" t="s">
        <v>236</v>
      </c>
      <c r="J18" s="21" t="s">
        <v>357</v>
      </c>
      <c r="K18" s="24" t="s">
        <v>237</v>
      </c>
    </row>
    <row r="19" spans="1:11" ht="17" x14ac:dyDescent="0.2">
      <c r="A19" s="17" t="s">
        <v>221</v>
      </c>
      <c r="B19" s="46" t="s">
        <v>137</v>
      </c>
      <c r="C19" s="22">
        <v>46069</v>
      </c>
      <c r="D19" s="17" t="s">
        <v>222</v>
      </c>
      <c r="E19" s="17" t="s">
        <v>223</v>
      </c>
      <c r="G19" s="17" t="s">
        <v>224</v>
      </c>
      <c r="H19" s="17" t="s">
        <v>51</v>
      </c>
      <c r="I19" s="17" t="s">
        <v>225</v>
      </c>
      <c r="J19" s="21" t="s">
        <v>352</v>
      </c>
      <c r="K19" s="21" t="s">
        <v>226</v>
      </c>
    </row>
    <row r="20" spans="1:11" ht="17" x14ac:dyDescent="0.2">
      <c r="A20" s="17" t="s">
        <v>318</v>
      </c>
      <c r="B20" s="46" t="s">
        <v>137</v>
      </c>
      <c r="C20" s="22">
        <v>46069</v>
      </c>
      <c r="D20" s="17" t="s">
        <v>222</v>
      </c>
      <c r="E20" s="17" t="s">
        <v>227</v>
      </c>
      <c r="G20" s="17" t="s">
        <v>228</v>
      </c>
      <c r="H20" s="17" t="s">
        <v>51</v>
      </c>
      <c r="I20" s="17" t="s">
        <v>229</v>
      </c>
      <c r="J20" s="21"/>
      <c r="K20" s="21"/>
    </row>
    <row r="21" spans="1:11" ht="16.5" customHeight="1" x14ac:dyDescent="0.2">
      <c r="A21" s="17" t="s">
        <v>217</v>
      </c>
      <c r="B21" s="11" t="s">
        <v>142</v>
      </c>
      <c r="C21" s="38">
        <v>46076</v>
      </c>
      <c r="D21" s="17" t="s">
        <v>198</v>
      </c>
      <c r="E21" s="17" t="s">
        <v>218</v>
      </c>
      <c r="G21" s="17" t="s">
        <v>219</v>
      </c>
      <c r="H21" s="17" t="s">
        <v>59</v>
      </c>
      <c r="I21" s="17" t="s">
        <v>220</v>
      </c>
      <c r="J21" s="21" t="s">
        <v>356</v>
      </c>
    </row>
    <row r="22" spans="1:11" ht="14.25" customHeight="1" x14ac:dyDescent="0.2">
      <c r="A22" s="17" t="s">
        <v>206</v>
      </c>
      <c r="B22" s="30" t="s">
        <v>148</v>
      </c>
      <c r="C22" s="22">
        <v>46100</v>
      </c>
      <c r="D22" s="17" t="s">
        <v>198</v>
      </c>
      <c r="E22" s="17" t="s">
        <v>207</v>
      </c>
      <c r="G22" s="41" t="s">
        <v>208</v>
      </c>
      <c r="H22" s="17" t="s">
        <v>209</v>
      </c>
      <c r="I22" s="17" t="s">
        <v>210</v>
      </c>
      <c r="J22" s="21"/>
      <c r="K22" s="17" t="s">
        <v>154</v>
      </c>
    </row>
    <row r="23" spans="1:11" x14ac:dyDescent="0.2">
      <c r="A23" s="17" t="s">
        <v>211</v>
      </c>
      <c r="B23" s="30" t="s">
        <v>148</v>
      </c>
      <c r="C23" s="22">
        <v>46100</v>
      </c>
      <c r="D23" s="17" t="s">
        <v>198</v>
      </c>
      <c r="E23" s="17" t="s">
        <v>212</v>
      </c>
      <c r="H23" s="17" t="s">
        <v>209</v>
      </c>
      <c r="I23" s="17" t="s">
        <v>213</v>
      </c>
      <c r="K23" s="17" t="s">
        <v>154</v>
      </c>
    </row>
    <row r="24" spans="1:11" x14ac:dyDescent="0.2">
      <c r="A24" s="17" t="s">
        <v>214</v>
      </c>
      <c r="B24" s="30" t="s">
        <v>148</v>
      </c>
      <c r="C24" s="22">
        <v>46100</v>
      </c>
      <c r="D24" s="17" t="s">
        <v>215</v>
      </c>
      <c r="E24" s="42" t="s">
        <v>152</v>
      </c>
      <c r="H24" s="17" t="s">
        <v>51</v>
      </c>
      <c r="I24" s="17" t="s">
        <v>216</v>
      </c>
      <c r="K24" s="21" t="s">
        <v>154</v>
      </c>
    </row>
    <row r="25" spans="1:11" x14ac:dyDescent="0.2">
      <c r="A25" s="17" t="s">
        <v>197</v>
      </c>
      <c r="B25" s="40" t="s">
        <v>180</v>
      </c>
      <c r="C25" s="22">
        <v>46146</v>
      </c>
      <c r="D25" s="17" t="s">
        <v>198</v>
      </c>
      <c r="E25" s="17" t="s">
        <v>199</v>
      </c>
      <c r="G25" s="17" t="s">
        <v>200</v>
      </c>
      <c r="H25" s="17" t="s">
        <v>51</v>
      </c>
      <c r="I25" s="45" t="s">
        <v>201</v>
      </c>
      <c r="J25" s="21" t="s">
        <v>354</v>
      </c>
      <c r="K25" s="21" t="s">
        <v>202</v>
      </c>
    </row>
    <row r="26" spans="1:11" x14ac:dyDescent="0.2">
      <c r="A26" s="17" t="s">
        <v>203</v>
      </c>
      <c r="B26" s="44" t="s">
        <v>180</v>
      </c>
      <c r="C26" s="22">
        <v>46146</v>
      </c>
      <c r="D26" s="17" t="s">
        <v>198</v>
      </c>
      <c r="E26" s="17" t="s">
        <v>204</v>
      </c>
      <c r="G26" s="17" t="s">
        <v>200</v>
      </c>
      <c r="H26" s="17" t="s">
        <v>51</v>
      </c>
      <c r="I26" s="17" t="s">
        <v>205</v>
      </c>
      <c r="J26" s="21" t="s">
        <v>355</v>
      </c>
      <c r="K26" s="21" t="s">
        <v>202</v>
      </c>
    </row>
  </sheetData>
  <autoFilter ref="A1:K26" xr:uid="{00000000-0001-0000-0100-000000000000}">
    <sortState xmlns:xlrd2="http://schemas.microsoft.com/office/spreadsheetml/2017/richdata2" ref="A2:K26">
      <sortCondition ref="C1:C26"/>
    </sortState>
  </autoFilter>
  <dataValidations count="1">
    <dataValidation allowBlank="1" showDropDown="1" sqref="B5" xr:uid="{00000000-0002-0000-0100-000000000000}"/>
  </dataValidations>
  <hyperlinks>
    <hyperlink ref="K25" r:id="rId1" xr:uid="{00000000-0004-0000-0100-000001000000}"/>
    <hyperlink ref="K26" r:id="rId2" xr:uid="{00000000-0004-0000-0100-000003000000}"/>
    <hyperlink ref="K24" r:id="rId3" xr:uid="{00000000-0004-0000-0100-000005000000}"/>
    <hyperlink ref="K19" r:id="rId4" xr:uid="{00000000-0004-0000-0100-000008000000}"/>
    <hyperlink ref="K17" r:id="rId5" xr:uid="{00000000-0004-0000-0100-000009000000}"/>
    <hyperlink ref="K18" r:id="rId6" xr:uid="{00000000-0004-0000-0100-00000B000000}"/>
    <hyperlink ref="K8" r:id="rId7" xr:uid="{00000000-0004-0000-0100-00000E000000}"/>
    <hyperlink ref="K10" r:id="rId8" xr:uid="{00000000-0004-0000-0100-000011000000}"/>
    <hyperlink ref="K4" r:id="rId9" xr:uid="{00000000-0004-0000-0100-000014000000}"/>
    <hyperlink ref="K3" r:id="rId10" xr:uid="{00000000-0004-0000-0100-000017000000}"/>
    <hyperlink ref="K2" r:id="rId11" xr:uid="{00000000-0004-0000-0100-00001A000000}"/>
    <hyperlink ref="J17" r:id="rId12" xr:uid="{74BB630E-3887-D444-8120-DCBD5FD42A0B}"/>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5"/>
  <sheetViews>
    <sheetView zoomScale="139" workbookViewId="0">
      <selection activeCell="B55" sqref="B55:D55"/>
    </sheetView>
  </sheetViews>
  <sheetFormatPr baseColWidth="10" defaultRowHeight="16" x14ac:dyDescent="0.2"/>
  <cols>
    <col min="1" max="1" width="25.6640625" bestFit="1" customWidth="1"/>
    <col min="2" max="2" width="24.6640625" bestFit="1" customWidth="1"/>
    <col min="3" max="3" width="21.33203125" bestFit="1" customWidth="1"/>
    <col min="4" max="4" width="15.83203125" bestFit="1" customWidth="1"/>
  </cols>
  <sheetData>
    <row r="1" spans="1:4" x14ac:dyDescent="0.2">
      <c r="A1" s="32" t="s">
        <v>311</v>
      </c>
      <c r="B1" t="s">
        <v>316</v>
      </c>
    </row>
    <row r="3" spans="1:4" x14ac:dyDescent="0.2">
      <c r="A3" s="32" t="s">
        <v>314</v>
      </c>
      <c r="B3" t="s">
        <v>298</v>
      </c>
    </row>
    <row r="4" spans="1:4" x14ac:dyDescent="0.2">
      <c r="A4" s="14" t="s">
        <v>10</v>
      </c>
      <c r="B4" s="31">
        <v>17</v>
      </c>
    </row>
    <row r="5" spans="1:4" x14ac:dyDescent="0.2">
      <c r="A5" s="14" t="s">
        <v>50</v>
      </c>
      <c r="B5" s="31">
        <v>41</v>
      </c>
    </row>
    <row r="6" spans="1:4" x14ac:dyDescent="0.2">
      <c r="A6" s="14" t="s">
        <v>315</v>
      </c>
      <c r="B6" s="31">
        <v>58</v>
      </c>
    </row>
    <row r="9" spans="1:4" x14ac:dyDescent="0.2">
      <c r="A9" t="s">
        <v>297</v>
      </c>
      <c r="B9" t="s">
        <v>300</v>
      </c>
      <c r="C9" t="s">
        <v>301</v>
      </c>
      <c r="D9" t="s">
        <v>302</v>
      </c>
    </row>
    <row r="10" spans="1:4" x14ac:dyDescent="0.2">
      <c r="A10" s="15">
        <v>45902</v>
      </c>
      <c r="D10">
        <v>11</v>
      </c>
    </row>
    <row r="11" spans="1:4" x14ac:dyDescent="0.2">
      <c r="A11" s="15">
        <v>45915</v>
      </c>
      <c r="D11">
        <v>3</v>
      </c>
    </row>
    <row r="12" spans="1:4" x14ac:dyDescent="0.2">
      <c r="A12" s="15">
        <v>45919</v>
      </c>
      <c r="D12">
        <v>3</v>
      </c>
    </row>
    <row r="13" spans="1:4" x14ac:dyDescent="0.2">
      <c r="A13" s="15">
        <v>45933</v>
      </c>
      <c r="D13">
        <v>4</v>
      </c>
    </row>
    <row r="14" spans="1:4" x14ac:dyDescent="0.2">
      <c r="A14" s="15">
        <v>45944</v>
      </c>
      <c r="D14">
        <v>6</v>
      </c>
    </row>
    <row r="15" spans="1:4" x14ac:dyDescent="0.2">
      <c r="A15" s="15">
        <v>45946</v>
      </c>
      <c r="C15">
        <v>2</v>
      </c>
      <c r="D15">
        <v>2</v>
      </c>
    </row>
    <row r="16" spans="1:4" x14ac:dyDescent="0.2">
      <c r="A16" s="15">
        <v>45947</v>
      </c>
      <c r="D16">
        <v>3</v>
      </c>
    </row>
    <row r="17" spans="1:4" x14ac:dyDescent="0.2">
      <c r="A17" s="15">
        <v>45951</v>
      </c>
      <c r="D17">
        <v>2</v>
      </c>
    </row>
    <row r="18" spans="1:4" x14ac:dyDescent="0.2">
      <c r="A18" s="15">
        <v>45952</v>
      </c>
      <c r="D18">
        <v>3</v>
      </c>
    </row>
    <row r="19" spans="1:4" x14ac:dyDescent="0.2">
      <c r="A19" s="15">
        <v>45954</v>
      </c>
      <c r="D19">
        <v>6</v>
      </c>
    </row>
    <row r="20" spans="1:4" x14ac:dyDescent="0.2">
      <c r="A20" s="15">
        <v>45957</v>
      </c>
      <c r="B20">
        <v>1</v>
      </c>
      <c r="D20">
        <v>14</v>
      </c>
    </row>
    <row r="21" spans="1:4" x14ac:dyDescent="0.2">
      <c r="A21" s="15">
        <v>45959</v>
      </c>
      <c r="D21">
        <v>4</v>
      </c>
    </row>
    <row r="22" spans="1:4" x14ac:dyDescent="0.2">
      <c r="A22" s="15">
        <v>45962</v>
      </c>
      <c r="D22">
        <v>3</v>
      </c>
    </row>
    <row r="23" spans="1:4" x14ac:dyDescent="0.2">
      <c r="A23" s="15">
        <v>45965</v>
      </c>
      <c r="D23">
        <v>2</v>
      </c>
    </row>
    <row r="24" spans="1:4" x14ac:dyDescent="0.2">
      <c r="A24" s="15">
        <v>45967</v>
      </c>
      <c r="D24">
        <v>3</v>
      </c>
    </row>
    <row r="25" spans="1:4" x14ac:dyDescent="0.2">
      <c r="A25" s="15">
        <v>45970</v>
      </c>
      <c r="D25">
        <v>6</v>
      </c>
    </row>
    <row r="26" spans="1:4" x14ac:dyDescent="0.2">
      <c r="A26" s="15">
        <v>45971</v>
      </c>
      <c r="D26">
        <v>4</v>
      </c>
    </row>
    <row r="27" spans="1:4" x14ac:dyDescent="0.2">
      <c r="A27" s="15">
        <v>45976</v>
      </c>
      <c r="D27">
        <v>3</v>
      </c>
    </row>
    <row r="28" spans="1:4" x14ac:dyDescent="0.2">
      <c r="A28" s="15">
        <v>45995</v>
      </c>
      <c r="D28">
        <v>4</v>
      </c>
    </row>
    <row r="29" spans="1:4" x14ac:dyDescent="0.2">
      <c r="A29" s="15">
        <v>46006</v>
      </c>
      <c r="D29">
        <v>8</v>
      </c>
    </row>
    <row r="30" spans="1:4" x14ac:dyDescent="0.2">
      <c r="A30" s="15">
        <v>46008</v>
      </c>
      <c r="D30">
        <v>4</v>
      </c>
    </row>
    <row r="31" spans="1:4" x14ac:dyDescent="0.2">
      <c r="A31" s="15">
        <v>46009</v>
      </c>
      <c r="D31">
        <v>5</v>
      </c>
    </row>
    <row r="32" spans="1:4" x14ac:dyDescent="0.2">
      <c r="A32" s="15">
        <v>46013</v>
      </c>
      <c r="D32">
        <v>1</v>
      </c>
    </row>
    <row r="33" spans="1:4" x14ac:dyDescent="0.2">
      <c r="A33" s="15">
        <v>46020</v>
      </c>
      <c r="D33">
        <v>2</v>
      </c>
    </row>
    <row r="34" spans="1:4" x14ac:dyDescent="0.2">
      <c r="A34" s="15">
        <v>46021</v>
      </c>
      <c r="B34">
        <v>8</v>
      </c>
      <c r="D34">
        <v>3</v>
      </c>
    </row>
    <row r="35" spans="1:4" x14ac:dyDescent="0.2">
      <c r="A35" s="15">
        <v>46022</v>
      </c>
      <c r="D35">
        <v>5</v>
      </c>
    </row>
    <row r="36" spans="1:4" x14ac:dyDescent="0.2">
      <c r="A36" s="15">
        <v>46045</v>
      </c>
      <c r="B36">
        <v>1</v>
      </c>
      <c r="D36">
        <v>2</v>
      </c>
    </row>
    <row r="37" spans="1:4" x14ac:dyDescent="0.2">
      <c r="A37" s="15">
        <v>46058</v>
      </c>
      <c r="D37">
        <v>2</v>
      </c>
    </row>
    <row r="38" spans="1:4" x14ac:dyDescent="0.2">
      <c r="A38" s="15">
        <v>46062</v>
      </c>
      <c r="B38">
        <v>1</v>
      </c>
      <c r="D38">
        <v>2</v>
      </c>
    </row>
    <row r="39" spans="1:4" x14ac:dyDescent="0.2">
      <c r="A39" s="15">
        <v>46066</v>
      </c>
      <c r="D39">
        <v>3</v>
      </c>
    </row>
    <row r="40" spans="1:4" x14ac:dyDescent="0.2">
      <c r="A40" s="15">
        <v>46069</v>
      </c>
      <c r="D40">
        <v>11</v>
      </c>
    </row>
    <row r="41" spans="1:4" x14ac:dyDescent="0.2">
      <c r="A41" s="15">
        <v>46073</v>
      </c>
      <c r="D41">
        <v>3</v>
      </c>
    </row>
    <row r="42" spans="1:4" x14ac:dyDescent="0.2">
      <c r="A42" s="15">
        <v>46076</v>
      </c>
      <c r="D42">
        <v>3</v>
      </c>
    </row>
    <row r="43" spans="1:4" x14ac:dyDescent="0.2">
      <c r="A43" s="15">
        <v>46089</v>
      </c>
      <c r="D43">
        <v>6</v>
      </c>
    </row>
    <row r="44" spans="1:4" x14ac:dyDescent="0.2">
      <c r="A44" s="15">
        <v>46100</v>
      </c>
      <c r="C44">
        <v>1</v>
      </c>
      <c r="D44">
        <v>2</v>
      </c>
    </row>
    <row r="45" spans="1:4" x14ac:dyDescent="0.2">
      <c r="A45" s="15">
        <v>46106</v>
      </c>
      <c r="D45">
        <v>4</v>
      </c>
    </row>
    <row r="46" spans="1:4" x14ac:dyDescent="0.2">
      <c r="A46" s="15">
        <v>46123</v>
      </c>
      <c r="B46">
        <v>1</v>
      </c>
      <c r="D46">
        <v>5</v>
      </c>
    </row>
    <row r="47" spans="1:4" x14ac:dyDescent="0.2">
      <c r="A47" s="15">
        <v>46125</v>
      </c>
      <c r="D47">
        <v>2</v>
      </c>
    </row>
    <row r="48" spans="1:4" x14ac:dyDescent="0.2">
      <c r="A48" s="15">
        <v>46126</v>
      </c>
      <c r="D48">
        <v>4</v>
      </c>
    </row>
    <row r="49" spans="1:4" x14ac:dyDescent="0.2">
      <c r="A49" s="15">
        <v>46127</v>
      </c>
      <c r="D49">
        <v>3</v>
      </c>
    </row>
    <row r="50" spans="1:4" x14ac:dyDescent="0.2">
      <c r="A50" s="15">
        <v>46131</v>
      </c>
      <c r="D50">
        <v>3</v>
      </c>
    </row>
    <row r="51" spans="1:4" x14ac:dyDescent="0.2">
      <c r="A51" s="15">
        <v>46136</v>
      </c>
      <c r="D51">
        <v>2</v>
      </c>
    </row>
    <row r="52" spans="1:4" x14ac:dyDescent="0.2">
      <c r="A52" s="15">
        <v>46138</v>
      </c>
      <c r="D52">
        <v>3</v>
      </c>
    </row>
    <row r="53" spans="1:4" x14ac:dyDescent="0.2">
      <c r="A53" s="15">
        <v>45781</v>
      </c>
      <c r="D53">
        <v>2</v>
      </c>
    </row>
    <row r="54" spans="1:4" x14ac:dyDescent="0.2">
      <c r="A54" s="15">
        <v>45782</v>
      </c>
      <c r="D54">
        <v>3</v>
      </c>
    </row>
    <row r="55" spans="1:4" x14ac:dyDescent="0.2">
      <c r="A55" s="14" t="s">
        <v>299</v>
      </c>
      <c r="B55">
        <v>12</v>
      </c>
      <c r="C55">
        <v>3</v>
      </c>
      <c r="D55">
        <v>179</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zoomScale="175" workbookViewId="0">
      <selection activeCell="A2" sqref="A2"/>
    </sheetView>
  </sheetViews>
  <sheetFormatPr baseColWidth="10" defaultRowHeight="16" x14ac:dyDescent="0.2"/>
  <cols>
    <col min="1" max="1" width="16.83203125" bestFit="1" customWidth="1"/>
    <col min="2" max="2" width="22.6640625" bestFit="1" customWidth="1"/>
    <col min="3" max="3" width="9.83203125" bestFit="1" customWidth="1"/>
    <col min="4" max="4" width="6.6640625" bestFit="1" customWidth="1"/>
    <col min="5" max="5" width="11.6640625" bestFit="1" customWidth="1"/>
  </cols>
  <sheetData>
    <row r="1" spans="1:2" x14ac:dyDescent="0.2">
      <c r="A1" s="32" t="s">
        <v>314</v>
      </c>
      <c r="B1" t="s">
        <v>317</v>
      </c>
    </row>
    <row r="2" spans="1:2" x14ac:dyDescent="0.2">
      <c r="A2" s="14" t="s">
        <v>198</v>
      </c>
      <c r="B2" s="31">
        <v>19</v>
      </c>
    </row>
    <row r="3" spans="1:2" x14ac:dyDescent="0.2">
      <c r="A3" s="14" t="s">
        <v>215</v>
      </c>
      <c r="B3" s="31">
        <v>3</v>
      </c>
    </row>
    <row r="4" spans="1:2" x14ac:dyDescent="0.2">
      <c r="A4" s="14" t="s">
        <v>222</v>
      </c>
      <c r="B4" s="31">
        <v>3</v>
      </c>
    </row>
    <row r="5" spans="1:2" x14ac:dyDescent="0.2">
      <c r="A5" s="14" t="s">
        <v>315</v>
      </c>
      <c r="B5" s="31">
        <v>25</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Léeme antes</vt:lpstr>
      <vt:lpstr>incidentes</vt:lpstr>
      <vt:lpstr>victimas</vt:lpstr>
      <vt:lpstr>datos-consolidados-incidentes</vt:lpstr>
      <vt:lpstr>datos-consolidados-victimas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Luis Penarredonda Martinez</dc:creator>
  <cp:lastModifiedBy>Jose Luis Penarredonda Martinez</cp:lastModifiedBy>
  <cp:revision>41</cp:revision>
  <dcterms:created xsi:type="dcterms:W3CDTF">2026-02-23T17:13:25Z</dcterms:created>
  <dcterms:modified xsi:type="dcterms:W3CDTF">2026-05-12T19:44:54Z</dcterms:modified>
</cp:coreProperties>
</file>